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Q:\Патент\"/>
    </mc:Choice>
  </mc:AlternateContent>
  <bookViews>
    <workbookView xWindow="0" yWindow="0" windowWidth="20460" windowHeight="7665"/>
  </bookViews>
  <sheets>
    <sheet name="Лист2" sheetId="1" r:id="rId1"/>
  </sheets>
  <definedNames>
    <definedName name="_xlnm.Print_Titles" localSheetId="0">Лист2!$5:$7</definedName>
  </definedNames>
  <calcPr calcId="162913"/>
</workbook>
</file>

<file path=xl/calcChain.xml><?xml version="1.0" encoding="utf-8"?>
<calcChain xmlns="http://schemas.openxmlformats.org/spreadsheetml/2006/main">
  <c r="Q94" i="1" l="1"/>
  <c r="P94" i="1"/>
  <c r="O94" i="1"/>
  <c r="M94" i="1"/>
  <c r="L94" i="1"/>
  <c r="K94" i="1"/>
  <c r="J94" i="1"/>
  <c r="H94" i="1"/>
  <c r="E94" i="1"/>
  <c r="N94" i="1" s="1"/>
  <c r="Q93" i="1"/>
  <c r="P93" i="1"/>
  <c r="O93" i="1"/>
  <c r="M93" i="1"/>
  <c r="L93" i="1"/>
  <c r="K93" i="1"/>
  <c r="J93" i="1"/>
  <c r="H93" i="1"/>
  <c r="N93" i="1" s="1"/>
  <c r="E93" i="1"/>
  <c r="Q92" i="1"/>
  <c r="P92" i="1"/>
  <c r="O92" i="1"/>
  <c r="M92" i="1"/>
  <c r="L92" i="1"/>
  <c r="K92" i="1"/>
  <c r="J92" i="1"/>
  <c r="H92" i="1"/>
  <c r="E92" i="1"/>
  <c r="N92" i="1" s="1"/>
  <c r="Q91" i="1"/>
  <c r="P91" i="1"/>
  <c r="O91" i="1"/>
  <c r="M91" i="1"/>
  <c r="L91" i="1"/>
  <c r="K91" i="1"/>
  <c r="J91" i="1"/>
  <c r="H91" i="1"/>
  <c r="E91" i="1"/>
  <c r="Q90" i="1"/>
  <c r="P90" i="1"/>
  <c r="O90" i="1"/>
  <c r="M90" i="1"/>
  <c r="L90" i="1"/>
  <c r="K90" i="1"/>
  <c r="J90" i="1"/>
  <c r="H90" i="1"/>
  <c r="E90" i="1"/>
  <c r="N90" i="1" s="1"/>
  <c r="Q89" i="1"/>
  <c r="P89" i="1"/>
  <c r="O89" i="1"/>
  <c r="M89" i="1"/>
  <c r="L89" i="1"/>
  <c r="K89" i="1"/>
  <c r="J89" i="1"/>
  <c r="H89" i="1"/>
  <c r="E89" i="1"/>
  <c r="N89" i="1" s="1"/>
  <c r="Q88" i="1"/>
  <c r="P88" i="1"/>
  <c r="O88" i="1"/>
  <c r="M88" i="1"/>
  <c r="L88" i="1"/>
  <c r="K88" i="1"/>
  <c r="J88" i="1"/>
  <c r="H88" i="1"/>
  <c r="E88" i="1"/>
  <c r="Q87" i="1"/>
  <c r="P87" i="1"/>
  <c r="O87" i="1"/>
  <c r="M87" i="1"/>
  <c r="L87" i="1"/>
  <c r="K87" i="1"/>
  <c r="J87" i="1"/>
  <c r="H87" i="1"/>
  <c r="N87" i="1" s="1"/>
  <c r="E87" i="1"/>
  <c r="Q86" i="1"/>
  <c r="P86" i="1"/>
  <c r="O86" i="1"/>
  <c r="M86" i="1"/>
  <c r="L86" i="1"/>
  <c r="K86" i="1"/>
  <c r="J86" i="1"/>
  <c r="H86" i="1"/>
  <c r="E86" i="1"/>
  <c r="Q85" i="1"/>
  <c r="P85" i="1"/>
  <c r="O85" i="1"/>
  <c r="M85" i="1"/>
  <c r="L85" i="1"/>
  <c r="K85" i="1"/>
  <c r="J85" i="1"/>
  <c r="H85" i="1"/>
  <c r="E85" i="1"/>
  <c r="Q84" i="1"/>
  <c r="P84" i="1"/>
  <c r="O84" i="1"/>
  <c r="N84" i="1"/>
  <c r="M84" i="1"/>
  <c r="L84" i="1"/>
  <c r="K84" i="1"/>
  <c r="J84" i="1"/>
  <c r="H84" i="1"/>
  <c r="E84" i="1"/>
  <c r="Q83" i="1"/>
  <c r="P83" i="1"/>
  <c r="O83" i="1"/>
  <c r="M83" i="1"/>
  <c r="L83" i="1"/>
  <c r="K83" i="1"/>
  <c r="J83" i="1"/>
  <c r="H83" i="1"/>
  <c r="E83" i="1"/>
  <c r="Q82" i="1"/>
  <c r="P82" i="1"/>
  <c r="O82" i="1"/>
  <c r="M82" i="1"/>
  <c r="L82" i="1"/>
  <c r="K82" i="1"/>
  <c r="J82" i="1"/>
  <c r="H82" i="1"/>
  <c r="N82" i="1" s="1"/>
  <c r="E82" i="1"/>
  <c r="Q81" i="1"/>
  <c r="P81" i="1"/>
  <c r="O81" i="1"/>
  <c r="M81" i="1"/>
  <c r="L81" i="1"/>
  <c r="K81" i="1"/>
  <c r="J81" i="1"/>
  <c r="H81" i="1"/>
  <c r="E81" i="1"/>
  <c r="Q80" i="1"/>
  <c r="P80" i="1"/>
  <c r="O80" i="1"/>
  <c r="M80" i="1"/>
  <c r="L80" i="1"/>
  <c r="K80" i="1"/>
  <c r="J80" i="1"/>
  <c r="H80" i="1"/>
  <c r="E80" i="1"/>
  <c r="N80" i="1" s="1"/>
  <c r="Q79" i="1"/>
  <c r="P79" i="1"/>
  <c r="O79" i="1"/>
  <c r="M79" i="1"/>
  <c r="L79" i="1"/>
  <c r="K79" i="1"/>
  <c r="J79" i="1"/>
  <c r="H79" i="1"/>
  <c r="N79" i="1" s="1"/>
  <c r="E79" i="1"/>
  <c r="Q78" i="1"/>
  <c r="P78" i="1"/>
  <c r="O78" i="1"/>
  <c r="M78" i="1"/>
  <c r="L78" i="1"/>
  <c r="K78" i="1"/>
  <c r="J78" i="1"/>
  <c r="H78" i="1"/>
  <c r="N78" i="1" s="1"/>
  <c r="E78" i="1"/>
  <c r="Q77" i="1"/>
  <c r="P77" i="1"/>
  <c r="O77" i="1"/>
  <c r="M77" i="1"/>
  <c r="L77" i="1"/>
  <c r="K77" i="1"/>
  <c r="J77" i="1"/>
  <c r="H77" i="1"/>
  <c r="E77" i="1"/>
  <c r="Q76" i="1"/>
  <c r="P76" i="1"/>
  <c r="O76" i="1"/>
  <c r="M76" i="1"/>
  <c r="L76" i="1"/>
  <c r="K76" i="1"/>
  <c r="J76" i="1"/>
  <c r="H76" i="1"/>
  <c r="E76" i="1"/>
  <c r="N76" i="1" s="1"/>
  <c r="Q75" i="1"/>
  <c r="P75" i="1"/>
  <c r="O75" i="1"/>
  <c r="M75" i="1"/>
  <c r="L75" i="1"/>
  <c r="K75" i="1"/>
  <c r="J75" i="1"/>
  <c r="H75" i="1"/>
  <c r="E75" i="1"/>
  <c r="Q74" i="1"/>
  <c r="P74" i="1"/>
  <c r="O74" i="1"/>
  <c r="M74" i="1"/>
  <c r="L74" i="1"/>
  <c r="K74" i="1"/>
  <c r="J74" i="1"/>
  <c r="H74" i="1"/>
  <c r="E74" i="1"/>
  <c r="Q73" i="1"/>
  <c r="P73" i="1"/>
  <c r="O73" i="1"/>
  <c r="M73" i="1"/>
  <c r="L73" i="1"/>
  <c r="K73" i="1"/>
  <c r="J73" i="1"/>
  <c r="H73" i="1"/>
  <c r="N73" i="1" s="1"/>
  <c r="E73" i="1"/>
  <c r="Q72" i="1"/>
  <c r="P72" i="1"/>
  <c r="O72" i="1"/>
  <c r="M72" i="1"/>
  <c r="L72" i="1"/>
  <c r="K72" i="1"/>
  <c r="J72" i="1"/>
  <c r="H72" i="1"/>
  <c r="N72" i="1" s="1"/>
  <c r="E72" i="1"/>
  <c r="Q71" i="1"/>
  <c r="P71" i="1"/>
  <c r="O71" i="1"/>
  <c r="M71" i="1"/>
  <c r="L71" i="1"/>
  <c r="K71" i="1"/>
  <c r="J71" i="1"/>
  <c r="H71" i="1"/>
  <c r="E71" i="1"/>
  <c r="Q70" i="1"/>
  <c r="P70" i="1"/>
  <c r="O70" i="1"/>
  <c r="M70" i="1"/>
  <c r="L70" i="1"/>
  <c r="K70" i="1"/>
  <c r="J70" i="1"/>
  <c r="H70" i="1"/>
  <c r="N70" i="1" s="1"/>
  <c r="E70" i="1"/>
  <c r="Q69" i="1"/>
  <c r="P69" i="1"/>
  <c r="O69" i="1"/>
  <c r="M69" i="1"/>
  <c r="L69" i="1"/>
  <c r="K69" i="1"/>
  <c r="J69" i="1"/>
  <c r="H69" i="1"/>
  <c r="E69" i="1"/>
  <c r="Q68" i="1"/>
  <c r="P68" i="1"/>
  <c r="O68" i="1"/>
  <c r="M68" i="1"/>
  <c r="L68" i="1"/>
  <c r="K68" i="1"/>
  <c r="J68" i="1"/>
  <c r="H68" i="1"/>
  <c r="N68" i="1" s="1"/>
  <c r="E68" i="1"/>
  <c r="Q67" i="1"/>
  <c r="P67" i="1"/>
  <c r="O67" i="1"/>
  <c r="M67" i="1"/>
  <c r="L67" i="1"/>
  <c r="K67" i="1"/>
  <c r="J67" i="1"/>
  <c r="H67" i="1"/>
  <c r="E67" i="1"/>
  <c r="Q66" i="1"/>
  <c r="P66" i="1"/>
  <c r="O66" i="1"/>
  <c r="M66" i="1"/>
  <c r="L66" i="1"/>
  <c r="K66" i="1"/>
  <c r="J66" i="1"/>
  <c r="H66" i="1"/>
  <c r="E66" i="1"/>
  <c r="Q65" i="1"/>
  <c r="P65" i="1"/>
  <c r="O65" i="1"/>
  <c r="M65" i="1"/>
  <c r="L65" i="1"/>
  <c r="K65" i="1"/>
  <c r="J65" i="1"/>
  <c r="H65" i="1"/>
  <c r="E65" i="1"/>
  <c r="Q64" i="1"/>
  <c r="P64" i="1"/>
  <c r="O64" i="1"/>
  <c r="M64" i="1"/>
  <c r="L64" i="1"/>
  <c r="K64" i="1"/>
  <c r="J64" i="1"/>
  <c r="H64" i="1"/>
  <c r="E64" i="1"/>
  <c r="Q63" i="1"/>
  <c r="P63" i="1"/>
  <c r="O63" i="1"/>
  <c r="M63" i="1"/>
  <c r="L63" i="1"/>
  <c r="K63" i="1"/>
  <c r="J63" i="1"/>
  <c r="H63" i="1"/>
  <c r="E63" i="1"/>
  <c r="Q62" i="1"/>
  <c r="P62" i="1"/>
  <c r="O62" i="1"/>
  <c r="M62" i="1"/>
  <c r="L62" i="1"/>
  <c r="K62" i="1"/>
  <c r="J62" i="1"/>
  <c r="H62" i="1"/>
  <c r="E62" i="1"/>
  <c r="Q61" i="1"/>
  <c r="P61" i="1"/>
  <c r="O61" i="1"/>
  <c r="M61" i="1"/>
  <c r="L61" i="1"/>
  <c r="K61" i="1"/>
  <c r="J61" i="1"/>
  <c r="H61" i="1"/>
  <c r="E61" i="1"/>
  <c r="Q60" i="1"/>
  <c r="P60" i="1"/>
  <c r="O60" i="1"/>
  <c r="M60" i="1"/>
  <c r="L60" i="1"/>
  <c r="K60" i="1"/>
  <c r="J60" i="1"/>
  <c r="H60" i="1"/>
  <c r="E60" i="1"/>
  <c r="N60" i="1" s="1"/>
  <c r="Q59" i="1"/>
  <c r="P59" i="1"/>
  <c r="O59" i="1"/>
  <c r="M59" i="1"/>
  <c r="L59" i="1"/>
  <c r="K59" i="1"/>
  <c r="J59" i="1"/>
  <c r="H59" i="1"/>
  <c r="N59" i="1" s="1"/>
  <c r="E59" i="1"/>
  <c r="Q58" i="1"/>
  <c r="P58" i="1"/>
  <c r="O58" i="1"/>
  <c r="M58" i="1"/>
  <c r="L58" i="1"/>
  <c r="K58" i="1"/>
  <c r="J58" i="1"/>
  <c r="H58" i="1"/>
  <c r="E58" i="1"/>
  <c r="Q57" i="1"/>
  <c r="P57" i="1"/>
  <c r="O57" i="1"/>
  <c r="M57" i="1"/>
  <c r="L57" i="1"/>
  <c r="K57" i="1"/>
  <c r="J57" i="1"/>
  <c r="H57" i="1"/>
  <c r="N57" i="1" s="1"/>
  <c r="E57" i="1"/>
  <c r="Q56" i="1"/>
  <c r="P56" i="1"/>
  <c r="O56" i="1"/>
  <c r="M56" i="1"/>
  <c r="L56" i="1"/>
  <c r="K56" i="1"/>
  <c r="J56" i="1"/>
  <c r="H56" i="1"/>
  <c r="E56" i="1"/>
  <c r="N56" i="1" s="1"/>
  <c r="Q55" i="1"/>
  <c r="P55" i="1"/>
  <c r="O55" i="1"/>
  <c r="M55" i="1"/>
  <c r="L55" i="1"/>
  <c r="K55" i="1"/>
  <c r="J55" i="1"/>
  <c r="H55" i="1"/>
  <c r="N55" i="1" s="1"/>
  <c r="E55" i="1"/>
  <c r="Q54" i="1"/>
  <c r="P54" i="1"/>
  <c r="O54" i="1"/>
  <c r="M54" i="1"/>
  <c r="L54" i="1"/>
  <c r="K54" i="1"/>
  <c r="J54" i="1"/>
  <c r="H54" i="1"/>
  <c r="E54" i="1"/>
  <c r="O53" i="1"/>
  <c r="M53" i="1"/>
  <c r="L53" i="1"/>
  <c r="K53" i="1"/>
  <c r="H53" i="1"/>
  <c r="E53" i="1"/>
  <c r="Q52" i="1"/>
  <c r="P52" i="1"/>
  <c r="O52" i="1"/>
  <c r="M52" i="1"/>
  <c r="L52" i="1"/>
  <c r="K52" i="1"/>
  <c r="J52" i="1"/>
  <c r="H52" i="1"/>
  <c r="E52" i="1"/>
  <c r="Q51" i="1"/>
  <c r="P51" i="1"/>
  <c r="O51" i="1"/>
  <c r="M51" i="1"/>
  <c r="L51" i="1"/>
  <c r="K51" i="1"/>
  <c r="J51" i="1"/>
  <c r="H51" i="1"/>
  <c r="E51" i="1"/>
  <c r="Q50" i="1"/>
  <c r="P50" i="1"/>
  <c r="O50" i="1"/>
  <c r="M50" i="1"/>
  <c r="L50" i="1"/>
  <c r="K50" i="1"/>
  <c r="J50" i="1"/>
  <c r="H50" i="1"/>
  <c r="E50" i="1"/>
  <c r="Q49" i="1"/>
  <c r="P49" i="1"/>
  <c r="O49" i="1"/>
  <c r="M49" i="1"/>
  <c r="L49" i="1"/>
  <c r="K49" i="1"/>
  <c r="J49" i="1"/>
  <c r="H49" i="1"/>
  <c r="E49" i="1"/>
  <c r="O48" i="1"/>
  <c r="M48" i="1"/>
  <c r="L48" i="1"/>
  <c r="K48" i="1"/>
  <c r="H48" i="1"/>
  <c r="N48" i="1" s="1"/>
  <c r="E48" i="1"/>
  <c r="Q47" i="1"/>
  <c r="P47" i="1"/>
  <c r="O47" i="1"/>
  <c r="M47" i="1"/>
  <c r="L47" i="1"/>
  <c r="K47" i="1"/>
  <c r="J47" i="1"/>
  <c r="H47" i="1"/>
  <c r="E47" i="1"/>
  <c r="Q46" i="1"/>
  <c r="P46" i="1"/>
  <c r="O46" i="1"/>
  <c r="M46" i="1"/>
  <c r="L46" i="1"/>
  <c r="K46" i="1"/>
  <c r="J46" i="1"/>
  <c r="H46" i="1"/>
  <c r="E46" i="1"/>
  <c r="Q45" i="1"/>
  <c r="P45" i="1"/>
  <c r="O45" i="1"/>
  <c r="M45" i="1"/>
  <c r="L45" i="1"/>
  <c r="K45" i="1"/>
  <c r="J45" i="1"/>
  <c r="H45" i="1"/>
  <c r="E45" i="1"/>
  <c r="Q44" i="1"/>
  <c r="P44" i="1"/>
  <c r="O44" i="1"/>
  <c r="M44" i="1"/>
  <c r="L44" i="1"/>
  <c r="K44" i="1"/>
  <c r="J44" i="1"/>
  <c r="H44" i="1"/>
  <c r="E44" i="1"/>
  <c r="Q43" i="1"/>
  <c r="P43" i="1"/>
  <c r="O43" i="1"/>
  <c r="M43" i="1"/>
  <c r="L43" i="1"/>
  <c r="K43" i="1"/>
  <c r="J43" i="1"/>
  <c r="H43" i="1"/>
  <c r="E43" i="1"/>
  <c r="Q42" i="1"/>
  <c r="P42" i="1"/>
  <c r="O42" i="1"/>
  <c r="M42" i="1"/>
  <c r="L42" i="1"/>
  <c r="K42" i="1"/>
  <c r="J42" i="1"/>
  <c r="H42" i="1"/>
  <c r="E42" i="1"/>
  <c r="Q41" i="1"/>
  <c r="P41" i="1"/>
  <c r="O41" i="1"/>
  <c r="M41" i="1"/>
  <c r="L41" i="1"/>
  <c r="K41" i="1"/>
  <c r="J41" i="1"/>
  <c r="H41" i="1"/>
  <c r="E41" i="1"/>
  <c r="Q40" i="1"/>
  <c r="P40" i="1"/>
  <c r="O40" i="1"/>
  <c r="M40" i="1"/>
  <c r="L40" i="1"/>
  <c r="K40" i="1"/>
  <c r="J40" i="1"/>
  <c r="H40" i="1"/>
  <c r="E40" i="1"/>
  <c r="N40" i="1" s="1"/>
  <c r="Q39" i="1"/>
  <c r="P39" i="1"/>
  <c r="O39" i="1"/>
  <c r="M39" i="1"/>
  <c r="L39" i="1"/>
  <c r="K39" i="1"/>
  <c r="J39" i="1"/>
  <c r="H39" i="1"/>
  <c r="E39" i="1"/>
  <c r="Q38" i="1"/>
  <c r="P38" i="1"/>
  <c r="O38" i="1"/>
  <c r="M38" i="1"/>
  <c r="L38" i="1"/>
  <c r="K38" i="1"/>
  <c r="J38" i="1"/>
  <c r="H38" i="1"/>
  <c r="E38" i="1"/>
  <c r="Q37" i="1"/>
  <c r="P37" i="1"/>
  <c r="O37" i="1"/>
  <c r="M37" i="1"/>
  <c r="L37" i="1"/>
  <c r="K37" i="1"/>
  <c r="J37" i="1"/>
  <c r="H37" i="1"/>
  <c r="N37" i="1" s="1"/>
  <c r="E37" i="1"/>
  <c r="Q36" i="1"/>
  <c r="P36" i="1"/>
  <c r="O36" i="1"/>
  <c r="M36" i="1"/>
  <c r="L36" i="1"/>
  <c r="K36" i="1"/>
  <c r="J36" i="1"/>
  <c r="H36" i="1"/>
  <c r="E36" i="1"/>
  <c r="Q35" i="1"/>
  <c r="P35" i="1"/>
  <c r="O35" i="1"/>
  <c r="M35" i="1"/>
  <c r="L35" i="1"/>
  <c r="K35" i="1"/>
  <c r="J35" i="1"/>
  <c r="H35" i="1"/>
  <c r="E35" i="1"/>
  <c r="Q34" i="1"/>
  <c r="P34" i="1"/>
  <c r="O34" i="1"/>
  <c r="M34" i="1"/>
  <c r="L34" i="1"/>
  <c r="K34" i="1"/>
  <c r="J34" i="1"/>
  <c r="H34" i="1"/>
  <c r="E34" i="1"/>
  <c r="Q33" i="1"/>
  <c r="P33" i="1"/>
  <c r="O33" i="1"/>
  <c r="M33" i="1"/>
  <c r="L33" i="1"/>
  <c r="K33" i="1"/>
  <c r="J33" i="1"/>
  <c r="H33" i="1"/>
  <c r="N33" i="1" s="1"/>
  <c r="E33" i="1"/>
  <c r="Q32" i="1"/>
  <c r="P32" i="1"/>
  <c r="O32" i="1"/>
  <c r="M32" i="1"/>
  <c r="L32" i="1"/>
  <c r="K32" i="1"/>
  <c r="J32" i="1"/>
  <c r="H32" i="1"/>
  <c r="E32" i="1"/>
  <c r="Q31" i="1"/>
  <c r="P31" i="1"/>
  <c r="O31" i="1"/>
  <c r="M31" i="1"/>
  <c r="L31" i="1"/>
  <c r="K31" i="1"/>
  <c r="J31" i="1"/>
  <c r="H31" i="1"/>
  <c r="E31" i="1"/>
  <c r="Q30" i="1"/>
  <c r="P30" i="1"/>
  <c r="O30" i="1"/>
  <c r="M30" i="1"/>
  <c r="L30" i="1"/>
  <c r="K30" i="1"/>
  <c r="J30" i="1"/>
  <c r="H30" i="1"/>
  <c r="E30" i="1"/>
  <c r="Q29" i="1"/>
  <c r="P29" i="1"/>
  <c r="O29" i="1"/>
  <c r="M29" i="1"/>
  <c r="L29" i="1"/>
  <c r="K29" i="1"/>
  <c r="J29" i="1"/>
  <c r="H29" i="1"/>
  <c r="N29" i="1" s="1"/>
  <c r="E29" i="1"/>
  <c r="Q28" i="1"/>
  <c r="P28" i="1"/>
  <c r="O28" i="1"/>
  <c r="M28" i="1"/>
  <c r="L28" i="1"/>
  <c r="K28" i="1"/>
  <c r="J28" i="1"/>
  <c r="H28" i="1"/>
  <c r="E28" i="1"/>
  <c r="Q27" i="1"/>
  <c r="P27" i="1"/>
  <c r="O27" i="1"/>
  <c r="M27" i="1"/>
  <c r="L27" i="1"/>
  <c r="K27" i="1"/>
  <c r="J27" i="1"/>
  <c r="H27" i="1"/>
  <c r="E27" i="1"/>
  <c r="Q26" i="1"/>
  <c r="P26" i="1"/>
  <c r="O26" i="1"/>
  <c r="M26" i="1"/>
  <c r="L26" i="1"/>
  <c r="K26" i="1"/>
  <c r="J26" i="1"/>
  <c r="H26" i="1"/>
  <c r="E26" i="1"/>
  <c r="Q25" i="1"/>
  <c r="P25" i="1"/>
  <c r="O25" i="1"/>
  <c r="M25" i="1"/>
  <c r="L25" i="1"/>
  <c r="K25" i="1"/>
  <c r="J25" i="1"/>
  <c r="H25" i="1"/>
  <c r="E25" i="1"/>
  <c r="Q24" i="1"/>
  <c r="P24" i="1"/>
  <c r="O24" i="1"/>
  <c r="M24" i="1"/>
  <c r="L24" i="1"/>
  <c r="K24" i="1"/>
  <c r="J24" i="1"/>
  <c r="H24" i="1"/>
  <c r="E24" i="1"/>
  <c r="Q23" i="1"/>
  <c r="P23" i="1"/>
  <c r="O23" i="1"/>
  <c r="M23" i="1"/>
  <c r="L23" i="1"/>
  <c r="K23" i="1"/>
  <c r="J23" i="1"/>
  <c r="H23" i="1"/>
  <c r="E23" i="1"/>
  <c r="Q22" i="1"/>
  <c r="P22" i="1"/>
  <c r="O22" i="1"/>
  <c r="M22" i="1"/>
  <c r="L22" i="1"/>
  <c r="K22" i="1"/>
  <c r="J22" i="1"/>
  <c r="H22" i="1"/>
  <c r="E22" i="1"/>
  <c r="Q21" i="1"/>
  <c r="P21" i="1"/>
  <c r="O21" i="1"/>
  <c r="M21" i="1"/>
  <c r="L21" i="1"/>
  <c r="K21" i="1"/>
  <c r="J21" i="1"/>
  <c r="H21" i="1"/>
  <c r="N21" i="1" s="1"/>
  <c r="E21" i="1"/>
  <c r="Q20" i="1"/>
  <c r="P20" i="1"/>
  <c r="O20" i="1"/>
  <c r="M20" i="1"/>
  <c r="L20" i="1"/>
  <c r="K20" i="1"/>
  <c r="J20" i="1"/>
  <c r="H20" i="1"/>
  <c r="E20" i="1"/>
  <c r="Q19" i="1"/>
  <c r="P19" i="1"/>
  <c r="O19" i="1"/>
  <c r="M19" i="1"/>
  <c r="L19" i="1"/>
  <c r="K19" i="1"/>
  <c r="J19" i="1"/>
  <c r="H19" i="1"/>
  <c r="E19" i="1"/>
  <c r="Q18" i="1"/>
  <c r="P18" i="1"/>
  <c r="O18" i="1"/>
  <c r="M18" i="1"/>
  <c r="L18" i="1"/>
  <c r="K18" i="1"/>
  <c r="J18" i="1"/>
  <c r="H18" i="1"/>
  <c r="E18" i="1"/>
  <c r="Q17" i="1"/>
  <c r="P17" i="1"/>
  <c r="O17" i="1"/>
  <c r="M17" i="1"/>
  <c r="L17" i="1"/>
  <c r="K17" i="1"/>
  <c r="J17" i="1"/>
  <c r="H17" i="1"/>
  <c r="N17" i="1" s="1"/>
  <c r="E17" i="1"/>
  <c r="Q16" i="1"/>
  <c r="P16" i="1"/>
  <c r="O16" i="1"/>
  <c r="M16" i="1"/>
  <c r="L16" i="1"/>
  <c r="K16" i="1"/>
  <c r="J16" i="1"/>
  <c r="H16" i="1"/>
  <c r="N16" i="1" s="1"/>
  <c r="E16" i="1"/>
  <c r="Q15" i="1"/>
  <c r="P15" i="1"/>
  <c r="O15" i="1"/>
  <c r="M15" i="1"/>
  <c r="L15" i="1"/>
  <c r="K15" i="1"/>
  <c r="J15" i="1"/>
  <c r="H15" i="1"/>
  <c r="E15" i="1"/>
  <c r="Q14" i="1"/>
  <c r="P14" i="1"/>
  <c r="O14" i="1"/>
  <c r="M14" i="1"/>
  <c r="L14" i="1"/>
  <c r="K14" i="1"/>
  <c r="J14" i="1"/>
  <c r="H14" i="1"/>
  <c r="E14" i="1"/>
  <c r="Q13" i="1"/>
  <c r="P13" i="1"/>
  <c r="O13" i="1"/>
  <c r="M13" i="1"/>
  <c r="L13" i="1"/>
  <c r="K13" i="1"/>
  <c r="J13" i="1"/>
  <c r="H13" i="1"/>
  <c r="E13" i="1"/>
  <c r="Q12" i="1"/>
  <c r="P12" i="1"/>
  <c r="O12" i="1"/>
  <c r="M12" i="1"/>
  <c r="L12" i="1"/>
  <c r="K12" i="1"/>
  <c r="J12" i="1"/>
  <c r="H12" i="1"/>
  <c r="E12" i="1"/>
  <c r="Q11" i="1"/>
  <c r="P11" i="1"/>
  <c r="O11" i="1"/>
  <c r="M11" i="1"/>
  <c r="L11" i="1"/>
  <c r="K11" i="1"/>
  <c r="J11" i="1"/>
  <c r="H11" i="1"/>
  <c r="E11" i="1"/>
  <c r="Q10" i="1"/>
  <c r="P10" i="1"/>
  <c r="O10" i="1"/>
  <c r="M10" i="1"/>
  <c r="L10" i="1"/>
  <c r="K10" i="1"/>
  <c r="J10" i="1"/>
  <c r="H10" i="1"/>
  <c r="E10" i="1"/>
  <c r="Q8" i="1"/>
  <c r="P8" i="1"/>
  <c r="O8" i="1"/>
  <c r="M8" i="1"/>
  <c r="L8" i="1"/>
  <c r="K8" i="1"/>
  <c r="J8" i="1"/>
  <c r="H8" i="1"/>
  <c r="E8" i="1"/>
  <c r="N8" i="1" s="1"/>
  <c r="N81" i="1" l="1"/>
  <c r="N51" i="1"/>
  <c r="N10" i="1"/>
  <c r="N53" i="1"/>
  <c r="N12" i="1"/>
  <c r="N64" i="1"/>
  <c r="N66" i="1"/>
  <c r="N14" i="1"/>
  <c r="N75" i="1"/>
  <c r="N25" i="1"/>
  <c r="N91" i="1"/>
  <c r="N58" i="1"/>
  <c r="N86" i="1"/>
  <c r="N11" i="1"/>
  <c r="N20" i="1"/>
  <c r="N24" i="1"/>
  <c r="N28" i="1"/>
  <c r="N32" i="1"/>
  <c r="N36" i="1"/>
  <c r="N44" i="1"/>
  <c r="N69" i="1"/>
  <c r="N88" i="1"/>
  <c r="N45" i="1"/>
  <c r="N49" i="1"/>
  <c r="N52" i="1"/>
  <c r="N67" i="1"/>
  <c r="N18" i="1"/>
  <c r="N22" i="1"/>
  <c r="N26" i="1"/>
  <c r="N30" i="1"/>
  <c r="N34" i="1"/>
  <c r="N39" i="1"/>
  <c r="N42" i="1"/>
  <c r="N74" i="1"/>
  <c r="N77" i="1"/>
  <c r="N83" i="1"/>
  <c r="N13" i="1"/>
  <c r="N19" i="1"/>
  <c r="N23" i="1"/>
  <c r="N27" i="1"/>
  <c r="N31" i="1"/>
  <c r="N35" i="1"/>
  <c r="N43" i="1"/>
  <c r="N54" i="1"/>
  <c r="N62" i="1"/>
  <c r="N71" i="1"/>
</calcChain>
</file>

<file path=xl/sharedStrings.xml><?xml version="1.0" encoding="utf-8"?>
<sst xmlns="http://schemas.openxmlformats.org/spreadsheetml/2006/main" count="114" uniqueCount="103">
  <si>
    <t>Сведения о количестве выданных патентов всего, в том числе по видам деятельности установленных Налоговым кодексом Российской Федерации с 2016 года в разрезе субъектов Российской Федерации</t>
  </si>
  <si>
    <t>единиц</t>
  </si>
  <si>
    <t>2014 год</t>
  </si>
  <si>
    <t>2015 год</t>
  </si>
  <si>
    <t>2016 год</t>
  </si>
  <si>
    <t>2017 год</t>
  </si>
  <si>
    <t>Темп роста (снижения)</t>
  </si>
  <si>
    <t>Всего патентов</t>
  </si>
  <si>
    <t>в том числе</t>
  </si>
  <si>
    <t>2015 к 2014</t>
  </si>
  <si>
    <t>2016 к 2015</t>
  </si>
  <si>
    <t>2017 к 2016</t>
  </si>
  <si>
    <t>2017 к 2014</t>
  </si>
  <si>
    <t>по "новым" видам деятельности</t>
  </si>
  <si>
    <t>без учета "новых видов деятельности</t>
  </si>
  <si>
    <t>РОССИЙСКАЯ ФЕДЕРАЦИЯ</t>
  </si>
  <si>
    <t xml:space="preserve">    в том числе:</t>
  </si>
  <si>
    <t>Белгородская область</t>
  </si>
  <si>
    <t>Брянская область</t>
  </si>
  <si>
    <t>Владимирская область</t>
  </si>
  <si>
    <t>Воронежская область</t>
  </si>
  <si>
    <t>Ивановская область</t>
  </si>
  <si>
    <t>Калужская область</t>
  </si>
  <si>
    <t>Костромская область</t>
  </si>
  <si>
    <t>Курская область</t>
  </si>
  <si>
    <t>Липецкая область</t>
  </si>
  <si>
    <t>Московская область</t>
  </si>
  <si>
    <t>Орловская область</t>
  </si>
  <si>
    <t>Рязанская область</t>
  </si>
  <si>
    <t>Смоленская область</t>
  </si>
  <si>
    <t>Тамбовская область</t>
  </si>
  <si>
    <t>Тверская область</t>
  </si>
  <si>
    <t>Тульская область</t>
  </si>
  <si>
    <t>Ярославская область</t>
  </si>
  <si>
    <t>город Москва</t>
  </si>
  <si>
    <t>Республика Карелия</t>
  </si>
  <si>
    <t>Республика Коми</t>
  </si>
  <si>
    <t>Архангельская область</t>
  </si>
  <si>
    <t>Вологодская область</t>
  </si>
  <si>
    <t>Калининградская область</t>
  </si>
  <si>
    <t>Ленинградская область</t>
  </si>
  <si>
    <t>Мурманская область</t>
  </si>
  <si>
    <t>Новгородская область</t>
  </si>
  <si>
    <t>Псковская область</t>
  </si>
  <si>
    <t>город Санкт-Петербург</t>
  </si>
  <si>
    <t>Ненецкий АО</t>
  </si>
  <si>
    <t>Республика Дагестан</t>
  </si>
  <si>
    <t>Республика Ингушетия</t>
  </si>
  <si>
    <t>Кабардино-Балкарская Республика</t>
  </si>
  <si>
    <t>Карачаево-Черкесская Республика</t>
  </si>
  <si>
    <t>Республика Северная Осетия-Алания</t>
  </si>
  <si>
    <t>Чеченская Республика</t>
  </si>
  <si>
    <t>Ставропольский край</t>
  </si>
  <si>
    <t>Республика Адыгея</t>
  </si>
  <si>
    <t>Республика Калмыкия</t>
  </si>
  <si>
    <t>Республика Крым</t>
  </si>
  <si>
    <t>Краснодарский край</t>
  </si>
  <si>
    <t>Астраханская область</t>
  </si>
  <si>
    <t>Волгоградская область</t>
  </si>
  <si>
    <t>Ростовская область</t>
  </si>
  <si>
    <t>город Севастополь</t>
  </si>
  <si>
    <t>Республика Башкортостан</t>
  </si>
  <si>
    <t>Республика Марий-Эл</t>
  </si>
  <si>
    <t>Республика Мордовия</t>
  </si>
  <si>
    <t>Республика Татарстан</t>
  </si>
  <si>
    <t>Удмуртская Республика</t>
  </si>
  <si>
    <t>Чувашская Республика</t>
  </si>
  <si>
    <t>Кировская область</t>
  </si>
  <si>
    <t>Нижегородская область</t>
  </si>
  <si>
    <t>Оренбургская область</t>
  </si>
  <si>
    <t>Пензенская область</t>
  </si>
  <si>
    <t>Пермский край</t>
  </si>
  <si>
    <t>Самарская область</t>
  </si>
  <si>
    <t>Саратовская область</t>
  </si>
  <si>
    <t>Ульяновская область</t>
  </si>
  <si>
    <t>Курганская область</t>
  </si>
  <si>
    <t>Свердловская область</t>
  </si>
  <si>
    <t>Тюменская область</t>
  </si>
  <si>
    <t>Челябинская область</t>
  </si>
  <si>
    <t>Ханты-Мансийский АО - Югра</t>
  </si>
  <si>
    <t>Ямало-Hенецкий АО</t>
  </si>
  <si>
    <t>Республика Алтай</t>
  </si>
  <si>
    <t>Республика Бурятия</t>
  </si>
  <si>
    <t>Республика Тыва</t>
  </si>
  <si>
    <t>Республика Хакасия</t>
  </si>
  <si>
    <t>Алтайский край</t>
  </si>
  <si>
    <t>Красноярский край</t>
  </si>
  <si>
    <t>Иркутская область</t>
  </si>
  <si>
    <t>Кемеровская область</t>
  </si>
  <si>
    <t>Новосибирская область</t>
  </si>
  <si>
    <t>Омская область</t>
  </si>
  <si>
    <t>Томская область</t>
  </si>
  <si>
    <t>Забайкальский край</t>
  </si>
  <si>
    <t>Республика Саха (Якутия)</t>
  </si>
  <si>
    <t>Приморский край</t>
  </si>
  <si>
    <t>Хабаровский край</t>
  </si>
  <si>
    <t>Амурская область</t>
  </si>
  <si>
    <t>Камчатский край</t>
  </si>
  <si>
    <t>Магаданская область</t>
  </si>
  <si>
    <t>Сахалинская область</t>
  </si>
  <si>
    <t>Еврейская автономная область</t>
  </si>
  <si>
    <t>Чукотский АО</t>
  </si>
  <si>
    <t>Приложение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</si>
</sst>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%"/>
  </numFmts>
  <fonts count="6" x14ac:knownFonts="1"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i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5">
    <xf numFmtId="0" fontId="0" fillId="0" borderId="0"/>
    <xf numFmtId="9" fontId="2" fillId="0" borderId="0" applyFont="0" applyFill="0" applyBorder="0" applyAlignment="0" applyProtection="0"/>
    <xf numFmtId="0" fontId="1" fillId="0" borderId="0"/>
    <xf numFmtId="0" fontId="1" fillId="0" borderId="0"/>
    <xf numFmtId="0" fontId="2" fillId="0" borderId="0"/>
  </cellStyleXfs>
  <cellXfs count="55">
    <xf numFmtId="0" fontId="0" fillId="0" borderId="0" xfId="0"/>
    <xf numFmtId="0" fontId="3" fillId="0" borderId="0" xfId="0" applyFont="1"/>
    <xf numFmtId="3" fontId="3" fillId="0" borderId="0" xfId="0" applyNumberFormat="1" applyFont="1"/>
    <xf numFmtId="0" fontId="3" fillId="0" borderId="0" xfId="0" quotePrefix="1" applyFont="1" applyAlignment="1">
      <alignment horizontal="center"/>
    </xf>
    <xf numFmtId="0" fontId="5" fillId="0" borderId="0" xfId="0" applyFont="1"/>
    <xf numFmtId="0" fontId="3" fillId="0" borderId="0" xfId="0" applyFont="1" applyAlignment="1">
      <alignment horizontal="center" vertical="center"/>
    </xf>
    <xf numFmtId="3" fontId="3" fillId="0" borderId="4" xfId="0" applyNumberFormat="1" applyFont="1" applyBorder="1" applyAlignment="1">
      <alignment horizontal="center" vertical="center" wrapText="1"/>
    </xf>
    <xf numFmtId="3" fontId="3" fillId="0" borderId="6" xfId="0" applyNumberFormat="1" applyFont="1" applyBorder="1" applyAlignment="1">
      <alignment horizontal="center" vertical="center" wrapText="1"/>
    </xf>
    <xf numFmtId="3" fontId="3" fillId="0" borderId="5" xfId="0" applyNumberFormat="1" applyFont="1" applyBorder="1"/>
    <xf numFmtId="3" fontId="3" fillId="0" borderId="4" xfId="0" applyNumberFormat="1" applyFont="1" applyBorder="1"/>
    <xf numFmtId="3" fontId="3" fillId="0" borderId="6" xfId="0" applyNumberFormat="1" applyFont="1" applyBorder="1"/>
    <xf numFmtId="164" fontId="3" fillId="0" borderId="4" xfId="1" applyNumberFormat="1" applyFont="1" applyBorder="1"/>
    <xf numFmtId="3" fontId="5" fillId="0" borderId="5" xfId="0" applyNumberFormat="1" applyFont="1" applyBorder="1"/>
    <xf numFmtId="3" fontId="3" fillId="0" borderId="7" xfId="0" applyNumberFormat="1" applyFont="1" applyBorder="1"/>
    <xf numFmtId="3" fontId="3" fillId="0" borderId="8" xfId="0" applyNumberFormat="1" applyFont="1" applyBorder="1"/>
    <xf numFmtId="3" fontId="3" fillId="0" borderId="9" xfId="0" applyNumberFormat="1" applyFont="1" applyBorder="1"/>
    <xf numFmtId="0" fontId="3" fillId="0" borderId="6" xfId="0" applyFont="1" applyBorder="1" applyAlignment="1">
      <alignment horizontal="center" vertical="center" wrapText="1"/>
    </xf>
    <xf numFmtId="164" fontId="3" fillId="0" borderId="5" xfId="1" applyNumberFormat="1" applyFont="1" applyBorder="1"/>
    <xf numFmtId="164" fontId="3" fillId="0" borderId="6" xfId="1" applyNumberFormat="1" applyFont="1" applyBorder="1"/>
    <xf numFmtId="0" fontId="3" fillId="0" borderId="6" xfId="0" applyFont="1" applyBorder="1"/>
    <xf numFmtId="164" fontId="3" fillId="0" borderId="7" xfId="1" applyNumberFormat="1" applyFont="1" applyBorder="1"/>
    <xf numFmtId="164" fontId="3" fillId="0" borderId="8" xfId="1" applyNumberFormat="1" applyFont="1" applyBorder="1"/>
    <xf numFmtId="164" fontId="3" fillId="0" borderId="9" xfId="1" applyNumberFormat="1" applyFont="1" applyBorder="1"/>
    <xf numFmtId="0" fontId="3" fillId="0" borderId="13" xfId="0" applyFont="1" applyBorder="1" applyAlignment="1">
      <alignment horizontal="left"/>
    </xf>
    <xf numFmtId="0" fontId="3" fillId="0" borderId="13" xfId="0" applyFont="1" applyBorder="1"/>
    <xf numFmtId="0" fontId="3" fillId="0" borderId="14" xfId="0" applyFont="1" applyBorder="1"/>
    <xf numFmtId="3" fontId="3" fillId="0" borderId="13" xfId="0" applyNumberFormat="1" applyFont="1" applyBorder="1"/>
    <xf numFmtId="3" fontId="5" fillId="0" borderId="13" xfId="0" applyNumberFormat="1" applyFont="1" applyBorder="1"/>
    <xf numFmtId="3" fontId="3" fillId="0" borderId="14" xfId="0" applyNumberFormat="1" applyFont="1" applyBorder="1"/>
    <xf numFmtId="164" fontId="3" fillId="0" borderId="13" xfId="1" applyNumberFormat="1" applyFont="1" applyBorder="1"/>
    <xf numFmtId="164" fontId="3" fillId="0" borderId="14" xfId="1" applyNumberFormat="1" applyFont="1" applyBorder="1"/>
    <xf numFmtId="0" fontId="3" fillId="0" borderId="5" xfId="0" applyFont="1" applyBorder="1" applyAlignment="1">
      <alignment horizontal="center" vertical="center" wrapText="1"/>
    </xf>
    <xf numFmtId="0" fontId="3" fillId="0" borderId="5" xfId="0" applyFont="1" applyBorder="1"/>
    <xf numFmtId="0" fontId="3" fillId="0" borderId="15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 wrapText="1"/>
    </xf>
    <xf numFmtId="0" fontId="3" fillId="0" borderId="0" xfId="0" applyFont="1" applyBorder="1" applyAlignment="1">
      <alignment horizontal="center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3" fontId="3" fillId="0" borderId="15" xfId="0" applyNumberFormat="1" applyFont="1" applyBorder="1" applyAlignment="1">
      <alignment horizontal="center" vertical="center"/>
    </xf>
    <xf numFmtId="3" fontId="3" fillId="0" borderId="13" xfId="0" applyNumberFormat="1" applyFont="1" applyBorder="1" applyAlignment="1">
      <alignment horizontal="center" vertical="center"/>
    </xf>
    <xf numFmtId="3" fontId="3" fillId="0" borderId="1" xfId="0" applyNumberFormat="1" applyFont="1" applyBorder="1" applyAlignment="1">
      <alignment horizontal="center" vertical="center"/>
    </xf>
    <xf numFmtId="3" fontId="3" fillId="0" borderId="2" xfId="0" applyNumberFormat="1" applyFont="1" applyBorder="1" applyAlignment="1">
      <alignment horizontal="center" vertical="center"/>
    </xf>
    <xf numFmtId="3" fontId="3" fillId="0" borderId="3" xfId="0" applyNumberFormat="1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3" fontId="3" fillId="0" borderId="5" xfId="0" applyNumberFormat="1" applyFont="1" applyBorder="1" applyAlignment="1">
      <alignment horizontal="center" vertical="center" wrapText="1"/>
    </xf>
    <xf numFmtId="3" fontId="3" fillId="0" borderId="4" xfId="0" applyNumberFormat="1" applyFont="1" applyBorder="1" applyAlignment="1">
      <alignment horizontal="center" vertical="center"/>
    </xf>
    <xf numFmtId="3" fontId="3" fillId="0" borderId="6" xfId="0" applyNumberFormat="1" applyFont="1" applyBorder="1" applyAlignment="1">
      <alignment horizontal="center" vertical="center"/>
    </xf>
  </cellXfs>
  <cellStyles count="5">
    <cellStyle name="Обычный" xfId="0" builtinId="0"/>
    <cellStyle name="Обычный 2" xfId="2"/>
    <cellStyle name="Обычный 2 2" xfId="3"/>
    <cellStyle name="Обычный 3" xfId="4"/>
    <cellStyle name="Процентный" xfId="1" builtinId="5"/>
  </cellStyles>
  <dxfs count="11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94"/>
  <sheetViews>
    <sheetView tabSelected="1" topLeftCell="A61" workbookViewId="0">
      <selection activeCell="U16" sqref="U16"/>
    </sheetView>
  </sheetViews>
  <sheetFormatPr defaultRowHeight="12.75" x14ac:dyDescent="0.2"/>
  <cols>
    <col min="1" max="1" width="30.7109375" style="1" customWidth="1"/>
    <col min="2" max="2" width="10.28515625" style="2" bestFit="1" customWidth="1"/>
    <col min="3" max="4" width="9.140625" style="2"/>
    <col min="5" max="5" width="9" style="2" customWidth="1"/>
    <col min="6" max="6" width="9.28515625" style="2" customWidth="1"/>
    <col min="7" max="9" width="9.140625" style="2"/>
    <col min="10" max="11" width="9.5703125" style="1" bestFit="1" customWidth="1"/>
    <col min="12" max="12" width="8.85546875" style="1" customWidth="1"/>
    <col min="13" max="13" width="9.5703125" style="1" bestFit="1" customWidth="1"/>
    <col min="14" max="14" width="9.140625" style="2"/>
    <col min="15" max="15" width="9.5703125" style="1" customWidth="1"/>
    <col min="16" max="16384" width="9.140625" style="1"/>
  </cols>
  <sheetData>
    <row r="1" spans="1:17" x14ac:dyDescent="0.2">
      <c r="P1" s="37" t="s">
        <v>102</v>
      </c>
      <c r="Q1" s="37"/>
    </row>
    <row r="2" spans="1:17" x14ac:dyDescent="0.2">
      <c r="A2" s="37"/>
      <c r="B2" s="37"/>
      <c r="C2" s="37"/>
      <c r="D2" s="37"/>
      <c r="E2" s="37"/>
      <c r="F2" s="37"/>
      <c r="G2" s="37"/>
      <c r="H2" s="37"/>
      <c r="I2" s="37"/>
      <c r="J2" s="37"/>
      <c r="N2" s="1"/>
    </row>
    <row r="3" spans="1:17" ht="28.5" customHeight="1" x14ac:dyDescent="0.25">
      <c r="A3" s="38" t="s">
        <v>0</v>
      </c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  <c r="N3" s="38"/>
      <c r="O3" s="38"/>
      <c r="P3" s="38"/>
      <c r="Q3" s="38"/>
    </row>
    <row r="4" spans="1:17" ht="13.5" thickBot="1" x14ac:dyDescent="0.25">
      <c r="A4" s="3"/>
      <c r="J4" s="4"/>
      <c r="P4" s="39" t="s">
        <v>1</v>
      </c>
      <c r="Q4" s="39"/>
    </row>
    <row r="5" spans="1:17" s="5" customFormat="1" ht="12.75" customHeight="1" thickBot="1" x14ac:dyDescent="0.25">
      <c r="A5" s="40"/>
      <c r="B5" s="43" t="s">
        <v>2</v>
      </c>
      <c r="C5" s="43" t="s">
        <v>3</v>
      </c>
      <c r="D5" s="45" t="s">
        <v>4</v>
      </c>
      <c r="E5" s="46"/>
      <c r="F5" s="47"/>
      <c r="G5" s="45" t="s">
        <v>5</v>
      </c>
      <c r="H5" s="46"/>
      <c r="I5" s="47"/>
      <c r="J5" s="48" t="s">
        <v>6</v>
      </c>
      <c r="K5" s="49"/>
      <c r="L5" s="49"/>
      <c r="M5" s="49"/>
      <c r="N5" s="49"/>
      <c r="O5" s="49"/>
      <c r="P5" s="49"/>
      <c r="Q5" s="50"/>
    </row>
    <row r="6" spans="1:17" s="5" customFormat="1" x14ac:dyDescent="0.2">
      <c r="A6" s="41"/>
      <c r="B6" s="44"/>
      <c r="C6" s="44"/>
      <c r="D6" s="52" t="s">
        <v>7</v>
      </c>
      <c r="E6" s="53" t="s">
        <v>8</v>
      </c>
      <c r="F6" s="54"/>
      <c r="G6" s="52" t="s">
        <v>7</v>
      </c>
      <c r="H6" s="53" t="s">
        <v>8</v>
      </c>
      <c r="I6" s="54"/>
      <c r="J6" s="33" t="s">
        <v>9</v>
      </c>
      <c r="K6" s="35" t="s">
        <v>10</v>
      </c>
      <c r="L6" s="36"/>
      <c r="M6" s="35" t="s">
        <v>11</v>
      </c>
      <c r="N6" s="51"/>
      <c r="O6" s="36"/>
      <c r="P6" s="35" t="s">
        <v>12</v>
      </c>
      <c r="Q6" s="36"/>
    </row>
    <row r="7" spans="1:17" s="5" customFormat="1" ht="63.75" x14ac:dyDescent="0.2">
      <c r="A7" s="42"/>
      <c r="B7" s="44"/>
      <c r="C7" s="44"/>
      <c r="D7" s="52"/>
      <c r="E7" s="6" t="s">
        <v>13</v>
      </c>
      <c r="F7" s="7" t="s">
        <v>14</v>
      </c>
      <c r="G7" s="52"/>
      <c r="H7" s="6" t="s">
        <v>13</v>
      </c>
      <c r="I7" s="7" t="s">
        <v>14</v>
      </c>
      <c r="J7" s="34"/>
      <c r="K7" s="31" t="s">
        <v>7</v>
      </c>
      <c r="L7" s="16" t="s">
        <v>14</v>
      </c>
      <c r="M7" s="31" t="s">
        <v>7</v>
      </c>
      <c r="N7" s="6" t="s">
        <v>13</v>
      </c>
      <c r="O7" s="16" t="s">
        <v>14</v>
      </c>
      <c r="P7" s="31" t="s">
        <v>7</v>
      </c>
      <c r="Q7" s="16" t="s">
        <v>14</v>
      </c>
    </row>
    <row r="8" spans="1:17" x14ac:dyDescent="0.2">
      <c r="A8" s="23" t="s">
        <v>15</v>
      </c>
      <c r="B8" s="26">
        <v>122098</v>
      </c>
      <c r="C8" s="26">
        <v>241135</v>
      </c>
      <c r="D8" s="8">
        <v>321606</v>
      </c>
      <c r="E8" s="9">
        <f>D8-F8</f>
        <v>6097</v>
      </c>
      <c r="F8" s="10">
        <v>315509</v>
      </c>
      <c r="G8" s="8">
        <v>383256</v>
      </c>
      <c r="H8" s="9">
        <f>G8-I8</f>
        <v>16026</v>
      </c>
      <c r="I8" s="10">
        <v>367230</v>
      </c>
      <c r="J8" s="29">
        <f>C8/B8</f>
        <v>1.9749299742829531</v>
      </c>
      <c r="K8" s="17">
        <f>D8/C8</f>
        <v>1.3337176270553839</v>
      </c>
      <c r="L8" s="18">
        <f>F8/C8</f>
        <v>1.3084330354365812</v>
      </c>
      <c r="M8" s="17">
        <f>G8/D8</f>
        <v>1.1916941848099849</v>
      </c>
      <c r="N8" s="11">
        <f t="shared" ref="N8" si="0">H8/E8</f>
        <v>2.6285058225356734</v>
      </c>
      <c r="O8" s="18">
        <f>I8/F8</f>
        <v>1.1639287627294308</v>
      </c>
      <c r="P8" s="17">
        <f>G8/B8</f>
        <v>3.1389211944503597</v>
      </c>
      <c r="Q8" s="18">
        <f>I8/B8</f>
        <v>3.0076659732346149</v>
      </c>
    </row>
    <row r="9" spans="1:17" x14ac:dyDescent="0.2">
      <c r="A9" s="23" t="s">
        <v>16</v>
      </c>
      <c r="B9" s="27"/>
      <c r="C9" s="27"/>
      <c r="D9" s="12"/>
      <c r="E9" s="9"/>
      <c r="F9" s="10"/>
      <c r="G9" s="12"/>
      <c r="H9" s="9"/>
      <c r="I9" s="10"/>
      <c r="J9" s="29"/>
      <c r="K9" s="17"/>
      <c r="L9" s="18"/>
      <c r="M9" s="17"/>
      <c r="N9" s="9"/>
      <c r="O9" s="18"/>
      <c r="P9" s="32"/>
      <c r="Q9" s="19"/>
    </row>
    <row r="10" spans="1:17" x14ac:dyDescent="0.2">
      <c r="A10" s="23" t="s">
        <v>17</v>
      </c>
      <c r="B10" s="26">
        <v>922</v>
      </c>
      <c r="C10" s="26">
        <v>1028</v>
      </c>
      <c r="D10" s="8">
        <v>1449</v>
      </c>
      <c r="E10" s="9">
        <f t="shared" ref="E10:E73" si="1">D10-F10</f>
        <v>29</v>
      </c>
      <c r="F10" s="10">
        <v>1420</v>
      </c>
      <c r="G10" s="8">
        <v>1600</v>
      </c>
      <c r="H10" s="9">
        <f t="shared" ref="H10:H73" si="2">G10-I10</f>
        <v>59</v>
      </c>
      <c r="I10" s="10">
        <v>1541</v>
      </c>
      <c r="J10" s="29">
        <f t="shared" ref="J10:J47" si="3">C10/B10</f>
        <v>1.1149674620390455</v>
      </c>
      <c r="K10" s="17">
        <f t="shared" ref="K10:K73" si="4">D10/C10</f>
        <v>1.4095330739299612</v>
      </c>
      <c r="L10" s="18">
        <f t="shared" ref="L10:O73" si="5">F10/C10</f>
        <v>1.3813229571984436</v>
      </c>
      <c r="M10" s="17">
        <f t="shared" si="5"/>
        <v>1.1042097998619738</v>
      </c>
      <c r="N10" s="11">
        <f t="shared" si="5"/>
        <v>2.0344827586206895</v>
      </c>
      <c r="O10" s="18">
        <f t="shared" si="5"/>
        <v>1.0852112676056338</v>
      </c>
      <c r="P10" s="17">
        <f t="shared" ref="P10:P73" si="6">G10/B10</f>
        <v>1.735357917570499</v>
      </c>
      <c r="Q10" s="18">
        <f t="shared" ref="Q10:Q73" si="7">I10/B10</f>
        <v>1.6713665943600868</v>
      </c>
    </row>
    <row r="11" spans="1:17" x14ac:dyDescent="0.2">
      <c r="A11" s="23" t="s">
        <v>18</v>
      </c>
      <c r="B11" s="26">
        <v>464</v>
      </c>
      <c r="C11" s="26">
        <v>541</v>
      </c>
      <c r="D11" s="8">
        <v>618</v>
      </c>
      <c r="E11" s="9">
        <f t="shared" si="1"/>
        <v>40</v>
      </c>
      <c r="F11" s="10">
        <v>578</v>
      </c>
      <c r="G11" s="8">
        <v>877</v>
      </c>
      <c r="H11" s="9">
        <f t="shared" si="2"/>
        <v>119</v>
      </c>
      <c r="I11" s="10">
        <v>758</v>
      </c>
      <c r="J11" s="29">
        <f t="shared" si="3"/>
        <v>1.165948275862069</v>
      </c>
      <c r="K11" s="17">
        <f t="shared" si="4"/>
        <v>1.1423290203327172</v>
      </c>
      <c r="L11" s="18">
        <f t="shared" si="5"/>
        <v>1.0683918669131238</v>
      </c>
      <c r="M11" s="17">
        <f t="shared" si="5"/>
        <v>1.419093851132686</v>
      </c>
      <c r="N11" s="11">
        <f t="shared" si="5"/>
        <v>2.9750000000000001</v>
      </c>
      <c r="O11" s="18">
        <f t="shared" si="5"/>
        <v>1.3114186851211074</v>
      </c>
      <c r="P11" s="17">
        <f t="shared" si="6"/>
        <v>1.8900862068965518</v>
      </c>
      <c r="Q11" s="18">
        <f t="shared" si="7"/>
        <v>1.6336206896551724</v>
      </c>
    </row>
    <row r="12" spans="1:17" x14ac:dyDescent="0.2">
      <c r="A12" s="23" t="s">
        <v>19</v>
      </c>
      <c r="B12" s="26">
        <v>457</v>
      </c>
      <c r="C12" s="26">
        <v>837</v>
      </c>
      <c r="D12" s="8">
        <v>2083</v>
      </c>
      <c r="E12" s="9">
        <f t="shared" si="1"/>
        <v>69</v>
      </c>
      <c r="F12" s="10">
        <v>2014</v>
      </c>
      <c r="G12" s="8">
        <v>3104</v>
      </c>
      <c r="H12" s="9">
        <f t="shared" si="2"/>
        <v>161</v>
      </c>
      <c r="I12" s="10">
        <v>2943</v>
      </c>
      <c r="J12" s="29">
        <f t="shared" si="3"/>
        <v>1.8315098468271336</v>
      </c>
      <c r="K12" s="17">
        <f t="shared" si="4"/>
        <v>2.4886499402628437</v>
      </c>
      <c r="L12" s="18">
        <f t="shared" si="5"/>
        <v>2.4062126642771804</v>
      </c>
      <c r="M12" s="17">
        <f t="shared" si="5"/>
        <v>1.4901584253480558</v>
      </c>
      <c r="N12" s="11">
        <f t="shared" si="5"/>
        <v>2.3333333333333335</v>
      </c>
      <c r="O12" s="18">
        <f t="shared" si="5"/>
        <v>1.4612711022840119</v>
      </c>
      <c r="P12" s="17">
        <f t="shared" si="6"/>
        <v>6.7921225382932162</v>
      </c>
      <c r="Q12" s="18">
        <f t="shared" si="7"/>
        <v>6.4398249452954044</v>
      </c>
    </row>
    <row r="13" spans="1:17" x14ac:dyDescent="0.2">
      <c r="A13" s="23" t="s">
        <v>20</v>
      </c>
      <c r="B13" s="26">
        <v>204</v>
      </c>
      <c r="C13" s="26">
        <v>346</v>
      </c>
      <c r="D13" s="8">
        <v>798</v>
      </c>
      <c r="E13" s="9">
        <f t="shared" si="1"/>
        <v>107</v>
      </c>
      <c r="F13" s="10">
        <v>691</v>
      </c>
      <c r="G13" s="8">
        <v>1648</v>
      </c>
      <c r="H13" s="9">
        <f t="shared" si="2"/>
        <v>286</v>
      </c>
      <c r="I13" s="10">
        <v>1362</v>
      </c>
      <c r="J13" s="29">
        <f t="shared" si="3"/>
        <v>1.696078431372549</v>
      </c>
      <c r="K13" s="17">
        <f t="shared" si="4"/>
        <v>2.3063583815028901</v>
      </c>
      <c r="L13" s="18">
        <f t="shared" si="5"/>
        <v>1.9971098265895955</v>
      </c>
      <c r="M13" s="17">
        <f t="shared" si="5"/>
        <v>2.0651629072681703</v>
      </c>
      <c r="N13" s="11">
        <f t="shared" si="5"/>
        <v>2.6728971962616823</v>
      </c>
      <c r="O13" s="18">
        <f t="shared" si="5"/>
        <v>1.9710564399421129</v>
      </c>
      <c r="P13" s="17">
        <f t="shared" si="6"/>
        <v>8.0784313725490193</v>
      </c>
      <c r="Q13" s="18">
        <f t="shared" si="7"/>
        <v>6.6764705882352944</v>
      </c>
    </row>
    <row r="14" spans="1:17" x14ac:dyDescent="0.2">
      <c r="A14" s="23" t="s">
        <v>21</v>
      </c>
      <c r="B14" s="26">
        <v>987</v>
      </c>
      <c r="C14" s="26">
        <v>2031</v>
      </c>
      <c r="D14" s="8">
        <v>3205</v>
      </c>
      <c r="E14" s="9">
        <f t="shared" si="1"/>
        <v>47</v>
      </c>
      <c r="F14" s="10">
        <v>3158</v>
      </c>
      <c r="G14" s="8">
        <v>4821</v>
      </c>
      <c r="H14" s="9">
        <f t="shared" si="2"/>
        <v>151</v>
      </c>
      <c r="I14" s="10">
        <v>4670</v>
      </c>
      <c r="J14" s="29">
        <f t="shared" si="3"/>
        <v>2.0577507598784193</v>
      </c>
      <c r="K14" s="17">
        <f t="shared" si="4"/>
        <v>1.5780403741999016</v>
      </c>
      <c r="L14" s="18">
        <f t="shared" si="5"/>
        <v>1.5548990645002463</v>
      </c>
      <c r="M14" s="17">
        <f t="shared" si="5"/>
        <v>1.5042121684867396</v>
      </c>
      <c r="N14" s="11">
        <f t="shared" si="5"/>
        <v>3.2127659574468086</v>
      </c>
      <c r="O14" s="18">
        <f t="shared" si="5"/>
        <v>1.4787840405319823</v>
      </c>
      <c r="P14" s="17">
        <f t="shared" si="6"/>
        <v>4.8844984802431615</v>
      </c>
      <c r="Q14" s="18">
        <f t="shared" si="7"/>
        <v>4.7315096251266464</v>
      </c>
    </row>
    <row r="15" spans="1:17" x14ac:dyDescent="0.2">
      <c r="A15" s="23" t="s">
        <v>22</v>
      </c>
      <c r="B15" s="26">
        <v>362</v>
      </c>
      <c r="C15" s="26">
        <v>590</v>
      </c>
      <c r="D15" s="8">
        <v>831</v>
      </c>
      <c r="E15" s="9">
        <f t="shared" si="1"/>
        <v>0</v>
      </c>
      <c r="F15" s="10">
        <v>831</v>
      </c>
      <c r="G15" s="8">
        <v>1356</v>
      </c>
      <c r="H15" s="9">
        <f t="shared" si="2"/>
        <v>106</v>
      </c>
      <c r="I15" s="10">
        <v>1250</v>
      </c>
      <c r="J15" s="29">
        <f t="shared" si="3"/>
        <v>1.6298342541436464</v>
      </c>
      <c r="K15" s="17">
        <f t="shared" si="4"/>
        <v>1.4084745762711866</v>
      </c>
      <c r="L15" s="18">
        <f t="shared" si="5"/>
        <v>1.4084745762711866</v>
      </c>
      <c r="M15" s="17">
        <f t="shared" si="5"/>
        <v>1.6317689530685922</v>
      </c>
      <c r="N15" s="11"/>
      <c r="O15" s="18">
        <f t="shared" si="5"/>
        <v>1.5042117930204573</v>
      </c>
      <c r="P15" s="17">
        <f t="shared" si="6"/>
        <v>3.7458563535911602</v>
      </c>
      <c r="Q15" s="18">
        <f t="shared" si="7"/>
        <v>3.4530386740331491</v>
      </c>
    </row>
    <row r="16" spans="1:17" x14ac:dyDescent="0.2">
      <c r="A16" s="23" t="s">
        <v>23</v>
      </c>
      <c r="B16" s="26">
        <v>1035</v>
      </c>
      <c r="C16" s="26">
        <v>1454</v>
      </c>
      <c r="D16" s="8">
        <v>1728</v>
      </c>
      <c r="E16" s="9">
        <f t="shared" si="1"/>
        <v>8</v>
      </c>
      <c r="F16" s="10">
        <v>1720</v>
      </c>
      <c r="G16" s="8">
        <v>1859</v>
      </c>
      <c r="H16" s="9">
        <f t="shared" si="2"/>
        <v>21</v>
      </c>
      <c r="I16" s="10">
        <v>1838</v>
      </c>
      <c r="J16" s="29">
        <f t="shared" si="3"/>
        <v>1.4048309178743961</v>
      </c>
      <c r="K16" s="17">
        <f t="shared" si="4"/>
        <v>1.188445667125172</v>
      </c>
      <c r="L16" s="18">
        <f t="shared" si="5"/>
        <v>1.1829436038514443</v>
      </c>
      <c r="M16" s="17">
        <f t="shared" si="5"/>
        <v>1.0758101851851851</v>
      </c>
      <c r="N16" s="11">
        <f t="shared" si="5"/>
        <v>2.625</v>
      </c>
      <c r="O16" s="18">
        <f t="shared" si="5"/>
        <v>1.0686046511627907</v>
      </c>
      <c r="P16" s="17">
        <f t="shared" si="6"/>
        <v>1.796135265700483</v>
      </c>
      <c r="Q16" s="18">
        <f t="shared" si="7"/>
        <v>1.7758454106280193</v>
      </c>
    </row>
    <row r="17" spans="1:17" x14ac:dyDescent="0.2">
      <c r="A17" s="23" t="s">
        <v>24</v>
      </c>
      <c r="B17" s="26">
        <v>65</v>
      </c>
      <c r="C17" s="26">
        <v>103</v>
      </c>
      <c r="D17" s="8">
        <v>151</v>
      </c>
      <c r="E17" s="9">
        <f t="shared" si="1"/>
        <v>15</v>
      </c>
      <c r="F17" s="10">
        <v>136</v>
      </c>
      <c r="G17" s="8">
        <v>265</v>
      </c>
      <c r="H17" s="9">
        <f t="shared" si="2"/>
        <v>41</v>
      </c>
      <c r="I17" s="10">
        <v>224</v>
      </c>
      <c r="J17" s="29">
        <f t="shared" si="3"/>
        <v>1.5846153846153845</v>
      </c>
      <c r="K17" s="17">
        <f t="shared" si="4"/>
        <v>1.4660194174757282</v>
      </c>
      <c r="L17" s="18">
        <f t="shared" si="5"/>
        <v>1.3203883495145632</v>
      </c>
      <c r="M17" s="17">
        <f t="shared" si="5"/>
        <v>1.7549668874172186</v>
      </c>
      <c r="N17" s="11">
        <f t="shared" si="5"/>
        <v>2.7333333333333334</v>
      </c>
      <c r="O17" s="18">
        <f t="shared" si="5"/>
        <v>1.6470588235294117</v>
      </c>
      <c r="P17" s="17">
        <f t="shared" si="6"/>
        <v>4.0769230769230766</v>
      </c>
      <c r="Q17" s="18">
        <f t="shared" si="7"/>
        <v>3.4461538461538463</v>
      </c>
    </row>
    <row r="18" spans="1:17" x14ac:dyDescent="0.2">
      <c r="A18" s="23" t="s">
        <v>25</v>
      </c>
      <c r="B18" s="26">
        <v>302</v>
      </c>
      <c r="C18" s="26">
        <v>509</v>
      </c>
      <c r="D18" s="8">
        <v>832</v>
      </c>
      <c r="E18" s="9">
        <f t="shared" si="1"/>
        <v>18</v>
      </c>
      <c r="F18" s="10">
        <v>814</v>
      </c>
      <c r="G18" s="8">
        <v>1044</v>
      </c>
      <c r="H18" s="9">
        <f t="shared" si="2"/>
        <v>81</v>
      </c>
      <c r="I18" s="10">
        <v>963</v>
      </c>
      <c r="J18" s="29">
        <f t="shared" si="3"/>
        <v>1.685430463576159</v>
      </c>
      <c r="K18" s="17">
        <f t="shared" si="4"/>
        <v>1.6345776031434185</v>
      </c>
      <c r="L18" s="18">
        <f t="shared" si="5"/>
        <v>1.5992141453831041</v>
      </c>
      <c r="M18" s="17">
        <f t="shared" si="5"/>
        <v>1.2548076923076923</v>
      </c>
      <c r="N18" s="11">
        <f t="shared" si="5"/>
        <v>4.5</v>
      </c>
      <c r="O18" s="18">
        <f t="shared" si="5"/>
        <v>1.183046683046683</v>
      </c>
      <c r="P18" s="17">
        <f t="shared" si="6"/>
        <v>3.4569536423841059</v>
      </c>
      <c r="Q18" s="18">
        <f t="shared" si="7"/>
        <v>3.1887417218543046</v>
      </c>
    </row>
    <row r="19" spans="1:17" x14ac:dyDescent="0.2">
      <c r="A19" s="23" t="s">
        <v>26</v>
      </c>
      <c r="B19" s="26">
        <v>23847</v>
      </c>
      <c r="C19" s="26">
        <v>37948</v>
      </c>
      <c r="D19" s="8">
        <v>54061</v>
      </c>
      <c r="E19" s="9">
        <f t="shared" si="1"/>
        <v>771</v>
      </c>
      <c r="F19" s="10">
        <v>53290</v>
      </c>
      <c r="G19" s="8">
        <v>69999</v>
      </c>
      <c r="H19" s="9">
        <f t="shared" si="2"/>
        <v>2242</v>
      </c>
      <c r="I19" s="10">
        <v>67757</v>
      </c>
      <c r="J19" s="29">
        <f t="shared" si="3"/>
        <v>1.5913112760514949</v>
      </c>
      <c r="K19" s="17">
        <f t="shared" si="4"/>
        <v>1.4246073574364921</v>
      </c>
      <c r="L19" s="18">
        <f t="shared" si="5"/>
        <v>1.4042900811636978</v>
      </c>
      <c r="M19" s="17">
        <f t="shared" si="5"/>
        <v>1.294815116257561</v>
      </c>
      <c r="N19" s="11">
        <f t="shared" si="5"/>
        <v>2.907911802853437</v>
      </c>
      <c r="O19" s="18">
        <f t="shared" si="5"/>
        <v>1.2714768249202477</v>
      </c>
      <c r="P19" s="17">
        <f t="shared" si="6"/>
        <v>2.9353377783368977</v>
      </c>
      <c r="Q19" s="18">
        <f t="shared" si="7"/>
        <v>2.8413217595504676</v>
      </c>
    </row>
    <row r="20" spans="1:17" x14ac:dyDescent="0.2">
      <c r="A20" s="23" t="s">
        <v>27</v>
      </c>
      <c r="B20" s="26">
        <v>623</v>
      </c>
      <c r="C20" s="26">
        <v>822</v>
      </c>
      <c r="D20" s="8">
        <v>1013</v>
      </c>
      <c r="E20" s="9">
        <f t="shared" si="1"/>
        <v>32</v>
      </c>
      <c r="F20" s="10">
        <v>981</v>
      </c>
      <c r="G20" s="8">
        <v>1286</v>
      </c>
      <c r="H20" s="9">
        <f t="shared" si="2"/>
        <v>57</v>
      </c>
      <c r="I20" s="10">
        <v>1229</v>
      </c>
      <c r="J20" s="29">
        <f t="shared" si="3"/>
        <v>1.319422150882825</v>
      </c>
      <c r="K20" s="17">
        <f t="shared" si="4"/>
        <v>1.2323600973236011</v>
      </c>
      <c r="L20" s="18">
        <f t="shared" si="5"/>
        <v>1.1934306569343065</v>
      </c>
      <c r="M20" s="17">
        <f t="shared" si="5"/>
        <v>1.2694965449160909</v>
      </c>
      <c r="N20" s="11">
        <f t="shared" si="5"/>
        <v>1.78125</v>
      </c>
      <c r="O20" s="18">
        <f t="shared" si="5"/>
        <v>1.252803261977574</v>
      </c>
      <c r="P20" s="17">
        <f t="shared" si="6"/>
        <v>2.0642054574638844</v>
      </c>
      <c r="Q20" s="18">
        <f t="shared" si="7"/>
        <v>1.9727126805778492</v>
      </c>
    </row>
    <row r="21" spans="1:17" x14ac:dyDescent="0.2">
      <c r="A21" s="23" t="s">
        <v>28</v>
      </c>
      <c r="B21" s="26">
        <v>510</v>
      </c>
      <c r="C21" s="26">
        <v>1063</v>
      </c>
      <c r="D21" s="8">
        <v>1144</v>
      </c>
      <c r="E21" s="9">
        <f t="shared" si="1"/>
        <v>49</v>
      </c>
      <c r="F21" s="10">
        <v>1095</v>
      </c>
      <c r="G21" s="8">
        <v>1723</v>
      </c>
      <c r="H21" s="9">
        <f t="shared" si="2"/>
        <v>145</v>
      </c>
      <c r="I21" s="10">
        <v>1578</v>
      </c>
      <c r="J21" s="29">
        <f t="shared" si="3"/>
        <v>2.0843137254901962</v>
      </c>
      <c r="K21" s="17">
        <f t="shared" si="4"/>
        <v>1.0761994355597366</v>
      </c>
      <c r="L21" s="18">
        <f t="shared" si="5"/>
        <v>1.0301034807149576</v>
      </c>
      <c r="M21" s="17">
        <f t="shared" si="5"/>
        <v>1.506118881118881</v>
      </c>
      <c r="N21" s="11">
        <f t="shared" si="5"/>
        <v>2.9591836734693877</v>
      </c>
      <c r="O21" s="18">
        <f t="shared" si="5"/>
        <v>1.441095890410959</v>
      </c>
      <c r="P21" s="17">
        <f t="shared" si="6"/>
        <v>3.3784313725490196</v>
      </c>
      <c r="Q21" s="18">
        <f t="shared" si="7"/>
        <v>3.0941176470588236</v>
      </c>
    </row>
    <row r="22" spans="1:17" x14ac:dyDescent="0.2">
      <c r="A22" s="23" t="s">
        <v>29</v>
      </c>
      <c r="B22" s="26">
        <v>2555</v>
      </c>
      <c r="C22" s="26">
        <v>3267</v>
      </c>
      <c r="D22" s="8">
        <v>4069</v>
      </c>
      <c r="E22" s="9">
        <f t="shared" si="1"/>
        <v>90</v>
      </c>
      <c r="F22" s="10">
        <v>3979</v>
      </c>
      <c r="G22" s="8">
        <v>5049</v>
      </c>
      <c r="H22" s="9">
        <f t="shared" si="2"/>
        <v>182</v>
      </c>
      <c r="I22" s="10">
        <v>4867</v>
      </c>
      <c r="J22" s="29">
        <f t="shared" si="3"/>
        <v>1.2786692759295499</v>
      </c>
      <c r="K22" s="17">
        <f t="shared" si="4"/>
        <v>1.2454851545760637</v>
      </c>
      <c r="L22" s="18">
        <f t="shared" si="5"/>
        <v>1.2179369452096724</v>
      </c>
      <c r="M22" s="17">
        <f t="shared" si="5"/>
        <v>1.2408454165642664</v>
      </c>
      <c r="N22" s="11">
        <f t="shared" si="5"/>
        <v>2.0222222222222221</v>
      </c>
      <c r="O22" s="18">
        <f t="shared" si="5"/>
        <v>1.2231716511686352</v>
      </c>
      <c r="P22" s="17">
        <f t="shared" si="6"/>
        <v>1.9761252446183952</v>
      </c>
      <c r="Q22" s="18">
        <f t="shared" si="7"/>
        <v>1.9048923679060665</v>
      </c>
    </row>
    <row r="23" spans="1:17" x14ac:dyDescent="0.2">
      <c r="A23" s="23" t="s">
        <v>30</v>
      </c>
      <c r="B23" s="26">
        <v>402</v>
      </c>
      <c r="C23" s="26">
        <v>445</v>
      </c>
      <c r="D23" s="8">
        <v>814</v>
      </c>
      <c r="E23" s="9">
        <f t="shared" si="1"/>
        <v>40</v>
      </c>
      <c r="F23" s="10">
        <v>774</v>
      </c>
      <c r="G23" s="8">
        <v>1148</v>
      </c>
      <c r="H23" s="9">
        <f t="shared" si="2"/>
        <v>92</v>
      </c>
      <c r="I23" s="10">
        <v>1056</v>
      </c>
      <c r="J23" s="29">
        <f t="shared" si="3"/>
        <v>1.1069651741293531</v>
      </c>
      <c r="K23" s="17">
        <f t="shared" si="4"/>
        <v>1.8292134831460674</v>
      </c>
      <c r="L23" s="18">
        <f t="shared" si="5"/>
        <v>1.7393258426966292</v>
      </c>
      <c r="M23" s="17">
        <f t="shared" si="5"/>
        <v>1.4103194103194103</v>
      </c>
      <c r="N23" s="11">
        <f t="shared" si="5"/>
        <v>2.2999999999999998</v>
      </c>
      <c r="O23" s="18">
        <f t="shared" si="5"/>
        <v>1.3643410852713178</v>
      </c>
      <c r="P23" s="17">
        <f t="shared" si="6"/>
        <v>2.855721393034826</v>
      </c>
      <c r="Q23" s="18">
        <f t="shared" si="7"/>
        <v>2.6268656716417911</v>
      </c>
    </row>
    <row r="24" spans="1:17" x14ac:dyDescent="0.2">
      <c r="A24" s="23" t="s">
        <v>31</v>
      </c>
      <c r="B24" s="26">
        <v>1554</v>
      </c>
      <c r="C24" s="26">
        <v>2493</v>
      </c>
      <c r="D24" s="8">
        <v>3132</v>
      </c>
      <c r="E24" s="9">
        <f t="shared" si="1"/>
        <v>32</v>
      </c>
      <c r="F24" s="10">
        <v>3100</v>
      </c>
      <c r="G24" s="8">
        <v>3543</v>
      </c>
      <c r="H24" s="9">
        <f t="shared" si="2"/>
        <v>101</v>
      </c>
      <c r="I24" s="10">
        <v>3442</v>
      </c>
      <c r="J24" s="29">
        <f t="shared" si="3"/>
        <v>1.6042471042471043</v>
      </c>
      <c r="K24" s="17">
        <f t="shared" si="4"/>
        <v>1.256317689530686</v>
      </c>
      <c r="L24" s="18">
        <f t="shared" si="5"/>
        <v>1.2434817488969114</v>
      </c>
      <c r="M24" s="17">
        <f t="shared" si="5"/>
        <v>1.1312260536398469</v>
      </c>
      <c r="N24" s="11">
        <f t="shared" si="5"/>
        <v>3.15625</v>
      </c>
      <c r="O24" s="18">
        <f t="shared" si="5"/>
        <v>1.1103225806451613</v>
      </c>
      <c r="P24" s="17">
        <f t="shared" si="6"/>
        <v>2.2799227799227801</v>
      </c>
      <c r="Q24" s="18">
        <f t="shared" si="7"/>
        <v>2.214929214929215</v>
      </c>
    </row>
    <row r="25" spans="1:17" x14ac:dyDescent="0.2">
      <c r="A25" s="23" t="s">
        <v>32</v>
      </c>
      <c r="B25" s="26">
        <v>224</v>
      </c>
      <c r="C25" s="26">
        <v>302</v>
      </c>
      <c r="D25" s="8">
        <v>661</v>
      </c>
      <c r="E25" s="9">
        <f t="shared" si="1"/>
        <v>45</v>
      </c>
      <c r="F25" s="10">
        <v>616</v>
      </c>
      <c r="G25" s="8">
        <v>1283</v>
      </c>
      <c r="H25" s="9">
        <f t="shared" si="2"/>
        <v>175</v>
      </c>
      <c r="I25" s="10">
        <v>1108</v>
      </c>
      <c r="J25" s="29">
        <f t="shared" si="3"/>
        <v>1.3482142857142858</v>
      </c>
      <c r="K25" s="17">
        <f t="shared" si="4"/>
        <v>2.1887417218543046</v>
      </c>
      <c r="L25" s="18">
        <f t="shared" si="5"/>
        <v>2.0397350993377485</v>
      </c>
      <c r="M25" s="17">
        <f t="shared" si="5"/>
        <v>1.940998487140696</v>
      </c>
      <c r="N25" s="11">
        <f t="shared" si="5"/>
        <v>3.8888888888888888</v>
      </c>
      <c r="O25" s="18">
        <f t="shared" si="5"/>
        <v>1.7987012987012987</v>
      </c>
      <c r="P25" s="17">
        <f t="shared" si="6"/>
        <v>5.7276785714285712</v>
      </c>
      <c r="Q25" s="18">
        <f t="shared" si="7"/>
        <v>4.9464285714285712</v>
      </c>
    </row>
    <row r="26" spans="1:17" x14ac:dyDescent="0.2">
      <c r="A26" s="23" t="s">
        <v>33</v>
      </c>
      <c r="B26" s="26">
        <v>383</v>
      </c>
      <c r="C26" s="26">
        <v>561</v>
      </c>
      <c r="D26" s="8">
        <v>859</v>
      </c>
      <c r="E26" s="9">
        <f t="shared" si="1"/>
        <v>51</v>
      </c>
      <c r="F26" s="10">
        <v>808</v>
      </c>
      <c r="G26" s="8">
        <v>1206</v>
      </c>
      <c r="H26" s="9">
        <f t="shared" si="2"/>
        <v>153</v>
      </c>
      <c r="I26" s="10">
        <v>1053</v>
      </c>
      <c r="J26" s="29">
        <f t="shared" si="3"/>
        <v>1.4647519582245432</v>
      </c>
      <c r="K26" s="17">
        <f t="shared" si="4"/>
        <v>1.5311942959001783</v>
      </c>
      <c r="L26" s="18">
        <f t="shared" si="5"/>
        <v>1.4402852049910873</v>
      </c>
      <c r="M26" s="17">
        <f t="shared" si="5"/>
        <v>1.4039580908032596</v>
      </c>
      <c r="N26" s="11">
        <f t="shared" si="5"/>
        <v>3</v>
      </c>
      <c r="O26" s="18">
        <f t="shared" si="5"/>
        <v>1.3032178217821782</v>
      </c>
      <c r="P26" s="17">
        <f t="shared" si="6"/>
        <v>3.1488250652741514</v>
      </c>
      <c r="Q26" s="18">
        <f t="shared" si="7"/>
        <v>2.7493472584856398</v>
      </c>
    </row>
    <row r="27" spans="1:17" x14ac:dyDescent="0.2">
      <c r="A27" s="23" t="s">
        <v>34</v>
      </c>
      <c r="B27" s="26">
        <v>17698</v>
      </c>
      <c r="C27" s="26">
        <v>31265</v>
      </c>
      <c r="D27" s="8">
        <v>53891</v>
      </c>
      <c r="E27" s="9">
        <f t="shared" si="1"/>
        <v>792</v>
      </c>
      <c r="F27" s="10">
        <v>53099</v>
      </c>
      <c r="G27" s="8">
        <v>73166</v>
      </c>
      <c r="H27" s="9">
        <f t="shared" si="2"/>
        <v>1874</v>
      </c>
      <c r="I27" s="10">
        <v>71292</v>
      </c>
      <c r="J27" s="29">
        <f t="shared" si="3"/>
        <v>1.766583794779071</v>
      </c>
      <c r="K27" s="17">
        <f t="shared" si="4"/>
        <v>1.7236846313769392</v>
      </c>
      <c r="L27" s="18">
        <f t="shared" si="5"/>
        <v>1.6983527906604829</v>
      </c>
      <c r="M27" s="17">
        <f t="shared" si="5"/>
        <v>1.3576664006977046</v>
      </c>
      <c r="N27" s="11">
        <f t="shared" si="5"/>
        <v>2.3661616161616164</v>
      </c>
      <c r="O27" s="18">
        <f t="shared" si="5"/>
        <v>1.3426241548805062</v>
      </c>
      <c r="P27" s="17">
        <f t="shared" si="6"/>
        <v>4.1341394507853995</v>
      </c>
      <c r="Q27" s="18">
        <f t="shared" si="7"/>
        <v>4.0282517798621313</v>
      </c>
    </row>
    <row r="28" spans="1:17" x14ac:dyDescent="0.2">
      <c r="A28" s="23" t="s">
        <v>35</v>
      </c>
      <c r="B28" s="26">
        <v>688</v>
      </c>
      <c r="C28" s="26">
        <v>929</v>
      </c>
      <c r="D28" s="8">
        <v>1309</v>
      </c>
      <c r="E28" s="9">
        <f t="shared" si="1"/>
        <v>34</v>
      </c>
      <c r="F28" s="10">
        <v>1275</v>
      </c>
      <c r="G28" s="8">
        <v>1585</v>
      </c>
      <c r="H28" s="9">
        <f t="shared" si="2"/>
        <v>73</v>
      </c>
      <c r="I28" s="10">
        <v>1512</v>
      </c>
      <c r="J28" s="29">
        <f t="shared" si="3"/>
        <v>1.3502906976744187</v>
      </c>
      <c r="K28" s="17">
        <f t="shared" si="4"/>
        <v>1.4090419806243273</v>
      </c>
      <c r="L28" s="18">
        <f t="shared" si="5"/>
        <v>1.372443487621098</v>
      </c>
      <c r="M28" s="17">
        <f t="shared" si="5"/>
        <v>1.2108479755538579</v>
      </c>
      <c r="N28" s="11">
        <f t="shared" si="5"/>
        <v>2.1470588235294117</v>
      </c>
      <c r="O28" s="18">
        <f t="shared" si="5"/>
        <v>1.1858823529411764</v>
      </c>
      <c r="P28" s="17">
        <f t="shared" si="6"/>
        <v>2.3037790697674421</v>
      </c>
      <c r="Q28" s="18">
        <f t="shared" si="7"/>
        <v>2.1976744186046511</v>
      </c>
    </row>
    <row r="29" spans="1:17" x14ac:dyDescent="0.2">
      <c r="A29" s="23" t="s">
        <v>36</v>
      </c>
      <c r="B29" s="26">
        <v>2024</v>
      </c>
      <c r="C29" s="26">
        <v>1852</v>
      </c>
      <c r="D29" s="8">
        <v>1919</v>
      </c>
      <c r="E29" s="9">
        <f t="shared" si="1"/>
        <v>32</v>
      </c>
      <c r="F29" s="10">
        <v>1887</v>
      </c>
      <c r="G29" s="8">
        <v>2141</v>
      </c>
      <c r="H29" s="9">
        <f t="shared" si="2"/>
        <v>78</v>
      </c>
      <c r="I29" s="10">
        <v>2063</v>
      </c>
      <c r="J29" s="29">
        <f t="shared" si="3"/>
        <v>0.91501976284584985</v>
      </c>
      <c r="K29" s="17">
        <f t="shared" si="4"/>
        <v>1.0361771058315334</v>
      </c>
      <c r="L29" s="18">
        <f t="shared" si="5"/>
        <v>1.0188984881209504</v>
      </c>
      <c r="M29" s="17">
        <f t="shared" si="5"/>
        <v>1.1156852527357999</v>
      </c>
      <c r="N29" s="11">
        <f t="shared" si="5"/>
        <v>2.4375</v>
      </c>
      <c r="O29" s="18">
        <f t="shared" si="5"/>
        <v>1.0932697403285638</v>
      </c>
      <c r="P29" s="17">
        <f t="shared" si="6"/>
        <v>1.0578063241106719</v>
      </c>
      <c r="Q29" s="18">
        <f t="shared" si="7"/>
        <v>1.0192687747035574</v>
      </c>
    </row>
    <row r="30" spans="1:17" x14ac:dyDescent="0.2">
      <c r="A30" s="23" t="s">
        <v>37</v>
      </c>
      <c r="B30" s="26">
        <v>466</v>
      </c>
      <c r="C30" s="26">
        <v>492</v>
      </c>
      <c r="D30" s="8">
        <v>591</v>
      </c>
      <c r="E30" s="9">
        <f t="shared" si="1"/>
        <v>15</v>
      </c>
      <c r="F30" s="10">
        <v>576</v>
      </c>
      <c r="G30" s="8">
        <v>752</v>
      </c>
      <c r="H30" s="9">
        <f t="shared" si="2"/>
        <v>37</v>
      </c>
      <c r="I30" s="10">
        <v>715</v>
      </c>
      <c r="J30" s="29">
        <f t="shared" si="3"/>
        <v>1.055793991416309</v>
      </c>
      <c r="K30" s="17">
        <f t="shared" si="4"/>
        <v>1.2012195121951219</v>
      </c>
      <c r="L30" s="18">
        <f t="shared" si="5"/>
        <v>1.1707317073170731</v>
      </c>
      <c r="M30" s="17">
        <f t="shared" si="5"/>
        <v>1.272419627749577</v>
      </c>
      <c r="N30" s="11">
        <f t="shared" si="5"/>
        <v>2.4666666666666668</v>
      </c>
      <c r="O30" s="18">
        <f t="shared" si="5"/>
        <v>1.2413194444444444</v>
      </c>
      <c r="P30" s="17">
        <f t="shared" si="6"/>
        <v>1.6137339055793991</v>
      </c>
      <c r="Q30" s="18">
        <f t="shared" si="7"/>
        <v>1.5343347639484979</v>
      </c>
    </row>
    <row r="31" spans="1:17" x14ac:dyDescent="0.2">
      <c r="A31" s="23" t="s">
        <v>38</v>
      </c>
      <c r="B31" s="26">
        <v>584</v>
      </c>
      <c r="C31" s="26">
        <v>756</v>
      </c>
      <c r="D31" s="8">
        <v>1499</v>
      </c>
      <c r="E31" s="9">
        <f t="shared" si="1"/>
        <v>13</v>
      </c>
      <c r="F31" s="10">
        <v>1486</v>
      </c>
      <c r="G31" s="8">
        <v>2631</v>
      </c>
      <c r="H31" s="9">
        <f t="shared" si="2"/>
        <v>147</v>
      </c>
      <c r="I31" s="10">
        <v>2484</v>
      </c>
      <c r="J31" s="29">
        <f t="shared" si="3"/>
        <v>1.2945205479452055</v>
      </c>
      <c r="K31" s="17">
        <f t="shared" si="4"/>
        <v>1.9828042328042328</v>
      </c>
      <c r="L31" s="18">
        <f t="shared" si="5"/>
        <v>1.9656084656084656</v>
      </c>
      <c r="M31" s="17">
        <f t="shared" si="5"/>
        <v>1.7551701134089392</v>
      </c>
      <c r="N31" s="11">
        <f t="shared" si="5"/>
        <v>11.307692307692308</v>
      </c>
      <c r="O31" s="18">
        <f t="shared" si="5"/>
        <v>1.6716016150740243</v>
      </c>
      <c r="P31" s="17">
        <f t="shared" si="6"/>
        <v>4.5051369863013697</v>
      </c>
      <c r="Q31" s="18">
        <f t="shared" si="7"/>
        <v>4.2534246575342465</v>
      </c>
    </row>
    <row r="32" spans="1:17" x14ac:dyDescent="0.2">
      <c r="A32" s="23" t="s">
        <v>39</v>
      </c>
      <c r="B32" s="26">
        <v>419</v>
      </c>
      <c r="C32" s="26">
        <v>565</v>
      </c>
      <c r="D32" s="8">
        <v>808</v>
      </c>
      <c r="E32" s="9">
        <f t="shared" si="1"/>
        <v>43</v>
      </c>
      <c r="F32" s="10">
        <v>765</v>
      </c>
      <c r="G32" s="8">
        <v>1244</v>
      </c>
      <c r="H32" s="9">
        <f t="shared" si="2"/>
        <v>97</v>
      </c>
      <c r="I32" s="10">
        <v>1147</v>
      </c>
      <c r="J32" s="29">
        <f t="shared" si="3"/>
        <v>1.3484486873508352</v>
      </c>
      <c r="K32" s="17">
        <f t="shared" si="4"/>
        <v>1.4300884955752213</v>
      </c>
      <c r="L32" s="18">
        <f t="shared" si="5"/>
        <v>1.3539823008849559</v>
      </c>
      <c r="M32" s="17">
        <f t="shared" si="5"/>
        <v>1.5396039603960396</v>
      </c>
      <c r="N32" s="11">
        <f t="shared" si="5"/>
        <v>2.2558139534883721</v>
      </c>
      <c r="O32" s="18">
        <f t="shared" si="5"/>
        <v>1.4993464052287582</v>
      </c>
      <c r="P32" s="17">
        <f t="shared" si="6"/>
        <v>2.9689737470167064</v>
      </c>
      <c r="Q32" s="18">
        <f t="shared" si="7"/>
        <v>2.7374701670644392</v>
      </c>
    </row>
    <row r="33" spans="1:17" x14ac:dyDescent="0.2">
      <c r="A33" s="23" t="s">
        <v>40</v>
      </c>
      <c r="B33" s="26">
        <v>96</v>
      </c>
      <c r="C33" s="26">
        <v>165</v>
      </c>
      <c r="D33" s="8">
        <v>364</v>
      </c>
      <c r="E33" s="9">
        <f t="shared" si="1"/>
        <v>35</v>
      </c>
      <c r="F33" s="10">
        <v>329</v>
      </c>
      <c r="G33" s="8">
        <v>854</v>
      </c>
      <c r="H33" s="9">
        <f t="shared" si="2"/>
        <v>135</v>
      </c>
      <c r="I33" s="10">
        <v>719</v>
      </c>
      <c r="J33" s="29">
        <f t="shared" si="3"/>
        <v>1.71875</v>
      </c>
      <c r="K33" s="17">
        <f t="shared" si="4"/>
        <v>2.2060606060606061</v>
      </c>
      <c r="L33" s="18">
        <f t="shared" si="5"/>
        <v>1.9939393939393939</v>
      </c>
      <c r="M33" s="17">
        <f t="shared" si="5"/>
        <v>2.3461538461538463</v>
      </c>
      <c r="N33" s="11">
        <f t="shared" si="5"/>
        <v>3.8571428571428572</v>
      </c>
      <c r="O33" s="18">
        <f t="shared" si="5"/>
        <v>2.1854103343465048</v>
      </c>
      <c r="P33" s="17">
        <f t="shared" si="6"/>
        <v>8.8958333333333339</v>
      </c>
      <c r="Q33" s="18">
        <f t="shared" si="7"/>
        <v>7.489583333333333</v>
      </c>
    </row>
    <row r="34" spans="1:17" x14ac:dyDescent="0.2">
      <c r="A34" s="23" t="s">
        <v>41</v>
      </c>
      <c r="B34" s="26">
        <v>968</v>
      </c>
      <c r="C34" s="26">
        <v>1314</v>
      </c>
      <c r="D34" s="8">
        <v>1802</v>
      </c>
      <c r="E34" s="9">
        <f t="shared" si="1"/>
        <v>25</v>
      </c>
      <c r="F34" s="10">
        <v>1777</v>
      </c>
      <c r="G34" s="8">
        <v>2220</v>
      </c>
      <c r="H34" s="9">
        <f t="shared" si="2"/>
        <v>61</v>
      </c>
      <c r="I34" s="10">
        <v>2159</v>
      </c>
      <c r="J34" s="29">
        <f t="shared" si="3"/>
        <v>1.3574380165289257</v>
      </c>
      <c r="K34" s="17">
        <f t="shared" si="4"/>
        <v>1.3713850837138508</v>
      </c>
      <c r="L34" s="18">
        <f t="shared" si="5"/>
        <v>1.352359208523592</v>
      </c>
      <c r="M34" s="17">
        <f t="shared" si="5"/>
        <v>1.2319644839067703</v>
      </c>
      <c r="N34" s="11">
        <f t="shared" si="5"/>
        <v>2.44</v>
      </c>
      <c r="O34" s="18">
        <f t="shared" si="5"/>
        <v>1.2149690489589196</v>
      </c>
      <c r="P34" s="17">
        <f t="shared" si="6"/>
        <v>2.2933884297520661</v>
      </c>
      <c r="Q34" s="18">
        <f t="shared" si="7"/>
        <v>2.2303719008264462</v>
      </c>
    </row>
    <row r="35" spans="1:17" x14ac:dyDescent="0.2">
      <c r="A35" s="23" t="s">
        <v>42</v>
      </c>
      <c r="B35" s="26">
        <v>227</v>
      </c>
      <c r="C35" s="26">
        <v>179</v>
      </c>
      <c r="D35" s="8">
        <v>270</v>
      </c>
      <c r="E35" s="9">
        <f t="shared" si="1"/>
        <v>27</v>
      </c>
      <c r="F35" s="10">
        <v>243</v>
      </c>
      <c r="G35" s="8">
        <v>377</v>
      </c>
      <c r="H35" s="9">
        <f t="shared" si="2"/>
        <v>47</v>
      </c>
      <c r="I35" s="10">
        <v>330</v>
      </c>
      <c r="J35" s="29">
        <f t="shared" si="3"/>
        <v>0.78854625550660795</v>
      </c>
      <c r="K35" s="17">
        <f t="shared" si="4"/>
        <v>1.5083798882681565</v>
      </c>
      <c r="L35" s="18">
        <f t="shared" si="5"/>
        <v>1.3575418994413408</v>
      </c>
      <c r="M35" s="17">
        <f t="shared" si="5"/>
        <v>1.3962962962962964</v>
      </c>
      <c r="N35" s="11">
        <f t="shared" si="5"/>
        <v>1.7407407407407407</v>
      </c>
      <c r="O35" s="18">
        <f t="shared" si="5"/>
        <v>1.3580246913580247</v>
      </c>
      <c r="P35" s="17">
        <f t="shared" si="6"/>
        <v>1.6607929515418502</v>
      </c>
      <c r="Q35" s="18">
        <f t="shared" si="7"/>
        <v>1.4537444933920705</v>
      </c>
    </row>
    <row r="36" spans="1:17" x14ac:dyDescent="0.2">
      <c r="A36" s="23" t="s">
        <v>43</v>
      </c>
      <c r="B36" s="26">
        <v>297</v>
      </c>
      <c r="C36" s="26">
        <v>378</v>
      </c>
      <c r="D36" s="8">
        <v>584</v>
      </c>
      <c r="E36" s="9">
        <f t="shared" si="1"/>
        <v>29</v>
      </c>
      <c r="F36" s="10">
        <v>555</v>
      </c>
      <c r="G36" s="8">
        <v>964</v>
      </c>
      <c r="H36" s="9">
        <f t="shared" si="2"/>
        <v>76</v>
      </c>
      <c r="I36" s="10">
        <v>888</v>
      </c>
      <c r="J36" s="29">
        <f t="shared" si="3"/>
        <v>1.2727272727272727</v>
      </c>
      <c r="K36" s="17">
        <f t="shared" si="4"/>
        <v>1.5449735449735449</v>
      </c>
      <c r="L36" s="18">
        <f t="shared" si="5"/>
        <v>1.4682539682539681</v>
      </c>
      <c r="M36" s="17">
        <f t="shared" si="5"/>
        <v>1.6506849315068493</v>
      </c>
      <c r="N36" s="11">
        <f t="shared" si="5"/>
        <v>2.6206896551724137</v>
      </c>
      <c r="O36" s="18">
        <f t="shared" si="5"/>
        <v>1.6</v>
      </c>
      <c r="P36" s="17">
        <f t="shared" si="6"/>
        <v>3.2457912457912457</v>
      </c>
      <c r="Q36" s="18">
        <f t="shared" si="7"/>
        <v>2.9898989898989901</v>
      </c>
    </row>
    <row r="37" spans="1:17" x14ac:dyDescent="0.2">
      <c r="A37" s="23" t="s">
        <v>44</v>
      </c>
      <c r="B37" s="26">
        <v>860</v>
      </c>
      <c r="C37" s="26">
        <v>1648</v>
      </c>
      <c r="D37" s="8">
        <v>3180</v>
      </c>
      <c r="E37" s="9">
        <f t="shared" si="1"/>
        <v>210</v>
      </c>
      <c r="F37" s="10">
        <v>2970</v>
      </c>
      <c r="G37" s="8">
        <v>5571</v>
      </c>
      <c r="H37" s="9">
        <f t="shared" si="2"/>
        <v>695</v>
      </c>
      <c r="I37" s="10">
        <v>4876</v>
      </c>
      <c r="J37" s="29">
        <f t="shared" si="3"/>
        <v>1.9162790697674419</v>
      </c>
      <c r="K37" s="17">
        <f t="shared" si="4"/>
        <v>1.9296116504854368</v>
      </c>
      <c r="L37" s="18">
        <f t="shared" si="5"/>
        <v>1.8021844660194175</v>
      </c>
      <c r="M37" s="17">
        <f t="shared" si="5"/>
        <v>1.7518867924528303</v>
      </c>
      <c r="N37" s="11">
        <f t="shared" si="5"/>
        <v>3.3095238095238093</v>
      </c>
      <c r="O37" s="18">
        <f t="shared" si="5"/>
        <v>1.6417508417508417</v>
      </c>
      <c r="P37" s="17">
        <f t="shared" si="6"/>
        <v>6.4779069767441859</v>
      </c>
      <c r="Q37" s="18">
        <f t="shared" si="7"/>
        <v>5.6697674418604649</v>
      </c>
    </row>
    <row r="38" spans="1:17" x14ac:dyDescent="0.2">
      <c r="A38" s="23" t="s">
        <v>45</v>
      </c>
      <c r="B38" s="26">
        <v>80</v>
      </c>
      <c r="C38" s="26">
        <v>90</v>
      </c>
      <c r="D38" s="8">
        <v>97</v>
      </c>
      <c r="E38" s="9">
        <f t="shared" si="1"/>
        <v>0</v>
      </c>
      <c r="F38" s="10">
        <v>97</v>
      </c>
      <c r="G38" s="8">
        <v>108</v>
      </c>
      <c r="H38" s="9">
        <f t="shared" si="2"/>
        <v>1</v>
      </c>
      <c r="I38" s="10">
        <v>107</v>
      </c>
      <c r="J38" s="29">
        <f t="shared" si="3"/>
        <v>1.125</v>
      </c>
      <c r="K38" s="17">
        <f t="shared" si="4"/>
        <v>1.0777777777777777</v>
      </c>
      <c r="L38" s="18">
        <f t="shared" si="5"/>
        <v>1.0777777777777777</v>
      </c>
      <c r="M38" s="17">
        <f t="shared" si="5"/>
        <v>1.1134020618556701</v>
      </c>
      <c r="N38" s="11"/>
      <c r="O38" s="18">
        <f t="shared" si="5"/>
        <v>1.1030927835051547</v>
      </c>
      <c r="P38" s="17">
        <f t="shared" si="6"/>
        <v>1.35</v>
      </c>
      <c r="Q38" s="18">
        <f t="shared" si="7"/>
        <v>1.3374999999999999</v>
      </c>
    </row>
    <row r="39" spans="1:17" x14ac:dyDescent="0.2">
      <c r="A39" s="23" t="s">
        <v>46</v>
      </c>
      <c r="B39" s="26">
        <v>38</v>
      </c>
      <c r="C39" s="26">
        <v>83</v>
      </c>
      <c r="D39" s="8">
        <v>125</v>
      </c>
      <c r="E39" s="9">
        <f t="shared" si="1"/>
        <v>1</v>
      </c>
      <c r="F39" s="10">
        <v>124</v>
      </c>
      <c r="G39" s="8">
        <v>309</v>
      </c>
      <c r="H39" s="9">
        <f t="shared" si="2"/>
        <v>4</v>
      </c>
      <c r="I39" s="10">
        <v>305</v>
      </c>
      <c r="J39" s="29">
        <f t="shared" si="3"/>
        <v>2.1842105263157894</v>
      </c>
      <c r="K39" s="17">
        <f t="shared" si="4"/>
        <v>1.5060240963855422</v>
      </c>
      <c r="L39" s="18">
        <f t="shared" si="5"/>
        <v>1.4939759036144578</v>
      </c>
      <c r="M39" s="17">
        <f t="shared" si="5"/>
        <v>2.472</v>
      </c>
      <c r="N39" s="11">
        <f t="shared" si="5"/>
        <v>4</v>
      </c>
      <c r="O39" s="18">
        <f t="shared" si="5"/>
        <v>2.4596774193548385</v>
      </c>
      <c r="P39" s="17">
        <f t="shared" si="6"/>
        <v>8.1315789473684212</v>
      </c>
      <c r="Q39" s="18">
        <f t="shared" si="7"/>
        <v>8.026315789473685</v>
      </c>
    </row>
    <row r="40" spans="1:17" x14ac:dyDescent="0.2">
      <c r="A40" s="23" t="s">
        <v>47</v>
      </c>
      <c r="B40" s="26">
        <v>2484</v>
      </c>
      <c r="C40" s="26">
        <v>2695</v>
      </c>
      <c r="D40" s="8">
        <v>2834</v>
      </c>
      <c r="E40" s="9">
        <f t="shared" si="1"/>
        <v>3</v>
      </c>
      <c r="F40" s="10">
        <v>2831</v>
      </c>
      <c r="G40" s="8">
        <v>3762</v>
      </c>
      <c r="H40" s="9">
        <f t="shared" si="2"/>
        <v>0</v>
      </c>
      <c r="I40" s="10">
        <v>3762</v>
      </c>
      <c r="J40" s="29">
        <f t="shared" si="3"/>
        <v>1.0849436392914653</v>
      </c>
      <c r="K40" s="17">
        <f t="shared" si="4"/>
        <v>1.0515769944341373</v>
      </c>
      <c r="L40" s="18">
        <f t="shared" si="5"/>
        <v>1.0504638218923934</v>
      </c>
      <c r="M40" s="17">
        <f t="shared" si="5"/>
        <v>1.3274523641496119</v>
      </c>
      <c r="N40" s="11">
        <f t="shared" si="5"/>
        <v>0</v>
      </c>
      <c r="O40" s="18">
        <f t="shared" si="5"/>
        <v>1.3288590604026846</v>
      </c>
      <c r="P40" s="17">
        <f t="shared" si="6"/>
        <v>1.5144927536231885</v>
      </c>
      <c r="Q40" s="18">
        <f t="shared" si="7"/>
        <v>1.5144927536231885</v>
      </c>
    </row>
    <row r="41" spans="1:17" x14ac:dyDescent="0.2">
      <c r="A41" s="23" t="s">
        <v>48</v>
      </c>
      <c r="B41" s="26">
        <v>80</v>
      </c>
      <c r="C41" s="26">
        <v>103</v>
      </c>
      <c r="D41" s="8">
        <v>152</v>
      </c>
      <c r="E41" s="9">
        <f t="shared" si="1"/>
        <v>0</v>
      </c>
      <c r="F41" s="10">
        <v>152</v>
      </c>
      <c r="G41" s="8">
        <v>199</v>
      </c>
      <c r="H41" s="9">
        <f t="shared" si="2"/>
        <v>12</v>
      </c>
      <c r="I41" s="10">
        <v>187</v>
      </c>
      <c r="J41" s="29">
        <f t="shared" si="3"/>
        <v>1.2875000000000001</v>
      </c>
      <c r="K41" s="17">
        <f t="shared" si="4"/>
        <v>1.4757281553398058</v>
      </c>
      <c r="L41" s="18">
        <f t="shared" si="5"/>
        <v>1.4757281553398058</v>
      </c>
      <c r="M41" s="17">
        <f t="shared" si="5"/>
        <v>1.3092105263157894</v>
      </c>
      <c r="N41" s="11"/>
      <c r="O41" s="18">
        <f t="shared" si="5"/>
        <v>1.2302631578947369</v>
      </c>
      <c r="P41" s="17">
        <f t="shared" si="6"/>
        <v>2.4874999999999998</v>
      </c>
      <c r="Q41" s="18">
        <f t="shared" si="7"/>
        <v>2.3374999999999999</v>
      </c>
    </row>
    <row r="42" spans="1:17" x14ac:dyDescent="0.2">
      <c r="A42" s="23" t="s">
        <v>49</v>
      </c>
      <c r="B42" s="26">
        <v>18</v>
      </c>
      <c r="C42" s="26">
        <v>22</v>
      </c>
      <c r="D42" s="8">
        <v>25</v>
      </c>
      <c r="E42" s="9">
        <f t="shared" si="1"/>
        <v>1</v>
      </c>
      <c r="F42" s="10">
        <v>24</v>
      </c>
      <c r="G42" s="8">
        <v>36</v>
      </c>
      <c r="H42" s="9">
        <f t="shared" si="2"/>
        <v>2</v>
      </c>
      <c r="I42" s="10">
        <v>34</v>
      </c>
      <c r="J42" s="29">
        <f t="shared" si="3"/>
        <v>1.2222222222222223</v>
      </c>
      <c r="K42" s="17">
        <f t="shared" si="4"/>
        <v>1.1363636363636365</v>
      </c>
      <c r="L42" s="18">
        <f t="shared" si="5"/>
        <v>1.0909090909090908</v>
      </c>
      <c r="M42" s="17">
        <f t="shared" si="5"/>
        <v>1.44</v>
      </c>
      <c r="N42" s="11">
        <f t="shared" si="5"/>
        <v>2</v>
      </c>
      <c r="O42" s="18">
        <f t="shared" si="5"/>
        <v>1.4166666666666667</v>
      </c>
      <c r="P42" s="17">
        <f t="shared" si="6"/>
        <v>2</v>
      </c>
      <c r="Q42" s="18">
        <f t="shared" si="7"/>
        <v>1.8888888888888888</v>
      </c>
    </row>
    <row r="43" spans="1:17" x14ac:dyDescent="0.2">
      <c r="A43" s="23" t="s">
        <v>50</v>
      </c>
      <c r="B43" s="26">
        <v>95</v>
      </c>
      <c r="C43" s="26">
        <v>116</v>
      </c>
      <c r="D43" s="8">
        <v>199</v>
      </c>
      <c r="E43" s="9">
        <f t="shared" si="1"/>
        <v>1</v>
      </c>
      <c r="F43" s="10">
        <v>198</v>
      </c>
      <c r="G43" s="8">
        <v>180</v>
      </c>
      <c r="H43" s="9">
        <f t="shared" si="2"/>
        <v>7</v>
      </c>
      <c r="I43" s="10">
        <v>173</v>
      </c>
      <c r="J43" s="29">
        <f t="shared" si="3"/>
        <v>1.2210526315789474</v>
      </c>
      <c r="K43" s="17">
        <f t="shared" si="4"/>
        <v>1.7155172413793103</v>
      </c>
      <c r="L43" s="18">
        <f t="shared" si="5"/>
        <v>1.7068965517241379</v>
      </c>
      <c r="M43" s="17">
        <f t="shared" si="5"/>
        <v>0.90452261306532666</v>
      </c>
      <c r="N43" s="11">
        <f t="shared" si="5"/>
        <v>7</v>
      </c>
      <c r="O43" s="18">
        <f t="shared" si="5"/>
        <v>0.8737373737373737</v>
      </c>
      <c r="P43" s="17">
        <f t="shared" si="6"/>
        <v>1.8947368421052631</v>
      </c>
      <c r="Q43" s="18">
        <f t="shared" si="7"/>
        <v>1.8210526315789475</v>
      </c>
    </row>
    <row r="44" spans="1:17" x14ac:dyDescent="0.2">
      <c r="A44" s="23" t="s">
        <v>51</v>
      </c>
      <c r="B44" s="26">
        <v>57</v>
      </c>
      <c r="C44" s="26">
        <v>81</v>
      </c>
      <c r="D44" s="8">
        <v>166</v>
      </c>
      <c r="E44" s="9">
        <f t="shared" si="1"/>
        <v>5</v>
      </c>
      <c r="F44" s="10">
        <v>161</v>
      </c>
      <c r="G44" s="8">
        <v>519</v>
      </c>
      <c r="H44" s="9">
        <f t="shared" si="2"/>
        <v>17</v>
      </c>
      <c r="I44" s="10">
        <v>502</v>
      </c>
      <c r="J44" s="29">
        <f t="shared" si="3"/>
        <v>1.4210526315789473</v>
      </c>
      <c r="K44" s="17">
        <f t="shared" si="4"/>
        <v>2.0493827160493829</v>
      </c>
      <c r="L44" s="18">
        <f t="shared" si="5"/>
        <v>1.9876543209876543</v>
      </c>
      <c r="M44" s="17">
        <f t="shared" si="5"/>
        <v>3.1265060240963853</v>
      </c>
      <c r="N44" s="11">
        <f t="shared" si="5"/>
        <v>3.4</v>
      </c>
      <c r="O44" s="18">
        <f t="shared" si="5"/>
        <v>3.1180124223602483</v>
      </c>
      <c r="P44" s="17">
        <f t="shared" si="6"/>
        <v>9.1052631578947363</v>
      </c>
      <c r="Q44" s="18">
        <f t="shared" si="7"/>
        <v>8.807017543859649</v>
      </c>
    </row>
    <row r="45" spans="1:17" x14ac:dyDescent="0.2">
      <c r="A45" s="23" t="s">
        <v>52</v>
      </c>
      <c r="B45" s="26">
        <v>773</v>
      </c>
      <c r="C45" s="26">
        <v>1602</v>
      </c>
      <c r="D45" s="8">
        <v>3093</v>
      </c>
      <c r="E45" s="9">
        <f t="shared" si="1"/>
        <v>42</v>
      </c>
      <c r="F45" s="10">
        <v>3051</v>
      </c>
      <c r="G45" s="8">
        <v>4527</v>
      </c>
      <c r="H45" s="9">
        <f t="shared" si="2"/>
        <v>144</v>
      </c>
      <c r="I45" s="10">
        <v>4383</v>
      </c>
      <c r="J45" s="29">
        <f t="shared" si="3"/>
        <v>2.072445019404916</v>
      </c>
      <c r="K45" s="17">
        <f t="shared" si="4"/>
        <v>1.9307116104868913</v>
      </c>
      <c r="L45" s="18">
        <f t="shared" si="5"/>
        <v>1.904494382022472</v>
      </c>
      <c r="M45" s="17">
        <f t="shared" si="5"/>
        <v>1.4636275460717749</v>
      </c>
      <c r="N45" s="11">
        <f t="shared" si="5"/>
        <v>3.4285714285714284</v>
      </c>
      <c r="O45" s="18">
        <f t="shared" si="5"/>
        <v>1.4365781710914454</v>
      </c>
      <c r="P45" s="17">
        <f t="shared" si="6"/>
        <v>5.8564036222509701</v>
      </c>
      <c r="Q45" s="18">
        <f t="shared" si="7"/>
        <v>5.6701164294954722</v>
      </c>
    </row>
    <row r="46" spans="1:17" x14ac:dyDescent="0.2">
      <c r="A46" s="23" t="s">
        <v>53</v>
      </c>
      <c r="B46" s="26">
        <v>64</v>
      </c>
      <c r="C46" s="26">
        <v>94</v>
      </c>
      <c r="D46" s="8">
        <v>132</v>
      </c>
      <c r="E46" s="9">
        <f t="shared" si="1"/>
        <v>0</v>
      </c>
      <c r="F46" s="10">
        <v>132</v>
      </c>
      <c r="G46" s="8">
        <v>166</v>
      </c>
      <c r="H46" s="9">
        <f t="shared" si="2"/>
        <v>10</v>
      </c>
      <c r="I46" s="10">
        <v>156</v>
      </c>
      <c r="J46" s="29">
        <f t="shared" si="3"/>
        <v>1.46875</v>
      </c>
      <c r="K46" s="17">
        <f t="shared" si="4"/>
        <v>1.4042553191489362</v>
      </c>
      <c r="L46" s="18">
        <f t="shared" si="5"/>
        <v>1.4042553191489362</v>
      </c>
      <c r="M46" s="17">
        <f t="shared" si="5"/>
        <v>1.2575757575757576</v>
      </c>
      <c r="N46" s="11"/>
      <c r="O46" s="18">
        <f t="shared" si="5"/>
        <v>1.1818181818181819</v>
      </c>
      <c r="P46" s="17">
        <f t="shared" si="6"/>
        <v>2.59375</v>
      </c>
      <c r="Q46" s="18">
        <f t="shared" si="7"/>
        <v>2.4375</v>
      </c>
    </row>
    <row r="47" spans="1:17" x14ac:dyDescent="0.2">
      <c r="A47" s="23" t="s">
        <v>54</v>
      </c>
      <c r="B47" s="26">
        <v>50</v>
      </c>
      <c r="C47" s="26">
        <v>53</v>
      </c>
      <c r="D47" s="8">
        <v>110</v>
      </c>
      <c r="E47" s="9">
        <f t="shared" si="1"/>
        <v>0</v>
      </c>
      <c r="F47" s="10">
        <v>110</v>
      </c>
      <c r="G47" s="8">
        <v>193</v>
      </c>
      <c r="H47" s="9">
        <f t="shared" si="2"/>
        <v>6</v>
      </c>
      <c r="I47" s="10">
        <v>187</v>
      </c>
      <c r="J47" s="29">
        <f t="shared" si="3"/>
        <v>1.06</v>
      </c>
      <c r="K47" s="17">
        <f t="shared" si="4"/>
        <v>2.0754716981132075</v>
      </c>
      <c r="L47" s="18">
        <f t="shared" si="5"/>
        <v>2.0754716981132075</v>
      </c>
      <c r="M47" s="17">
        <f t="shared" si="5"/>
        <v>1.7545454545454546</v>
      </c>
      <c r="N47" s="11"/>
      <c r="O47" s="18">
        <f t="shared" si="5"/>
        <v>1.7</v>
      </c>
      <c r="P47" s="17">
        <f t="shared" si="6"/>
        <v>3.86</v>
      </c>
      <c r="Q47" s="18">
        <f t="shared" si="7"/>
        <v>3.74</v>
      </c>
    </row>
    <row r="48" spans="1:17" x14ac:dyDescent="0.2">
      <c r="A48" s="23" t="s">
        <v>55</v>
      </c>
      <c r="B48" s="26"/>
      <c r="C48" s="26">
        <v>45893</v>
      </c>
      <c r="D48" s="8">
        <v>48110</v>
      </c>
      <c r="E48" s="9">
        <f t="shared" si="1"/>
        <v>419</v>
      </c>
      <c r="F48" s="10">
        <v>47691</v>
      </c>
      <c r="G48" s="8">
        <v>33803</v>
      </c>
      <c r="H48" s="9">
        <f t="shared" si="2"/>
        <v>465</v>
      </c>
      <c r="I48" s="10">
        <v>33338</v>
      </c>
      <c r="J48" s="29"/>
      <c r="K48" s="17">
        <f t="shared" si="4"/>
        <v>1.0483080208310636</v>
      </c>
      <c r="L48" s="18">
        <f t="shared" si="5"/>
        <v>1.0391780881615933</v>
      </c>
      <c r="M48" s="17">
        <f t="shared" si="5"/>
        <v>0.70261899812928708</v>
      </c>
      <c r="N48" s="11">
        <f t="shared" si="5"/>
        <v>1.1097852028639619</v>
      </c>
      <c r="O48" s="18">
        <f t="shared" si="5"/>
        <v>0.69904174791889451</v>
      </c>
      <c r="P48" s="17"/>
      <c r="Q48" s="18"/>
    </row>
    <row r="49" spans="1:17" x14ac:dyDescent="0.2">
      <c r="A49" s="23" t="s">
        <v>56</v>
      </c>
      <c r="B49" s="26">
        <v>2003</v>
      </c>
      <c r="C49" s="26">
        <v>3703</v>
      </c>
      <c r="D49" s="8">
        <v>4577</v>
      </c>
      <c r="E49" s="9">
        <f t="shared" si="1"/>
        <v>66</v>
      </c>
      <c r="F49" s="10">
        <v>4511</v>
      </c>
      <c r="G49" s="8">
        <v>5657</v>
      </c>
      <c r="H49" s="9">
        <f t="shared" si="2"/>
        <v>218</v>
      </c>
      <c r="I49" s="10">
        <v>5439</v>
      </c>
      <c r="J49" s="29">
        <f>C49/B49</f>
        <v>1.8487269096355468</v>
      </c>
      <c r="K49" s="17">
        <f t="shared" si="4"/>
        <v>1.2360248447204969</v>
      </c>
      <c r="L49" s="18">
        <f t="shared" si="5"/>
        <v>1.2182014582770726</v>
      </c>
      <c r="M49" s="17">
        <f t="shared" si="5"/>
        <v>1.2359624207996505</v>
      </c>
      <c r="N49" s="11">
        <f t="shared" si="5"/>
        <v>3.3030303030303032</v>
      </c>
      <c r="O49" s="18">
        <f t="shared" si="5"/>
        <v>1.205719352693416</v>
      </c>
      <c r="P49" s="17">
        <f t="shared" si="6"/>
        <v>2.8242636045931104</v>
      </c>
      <c r="Q49" s="18">
        <f t="shared" si="7"/>
        <v>2.7154268597104343</v>
      </c>
    </row>
    <row r="50" spans="1:17" x14ac:dyDescent="0.2">
      <c r="A50" s="23" t="s">
        <v>57</v>
      </c>
      <c r="B50" s="26">
        <v>114</v>
      </c>
      <c r="C50" s="26">
        <v>229</v>
      </c>
      <c r="D50" s="8">
        <v>312</v>
      </c>
      <c r="E50" s="9">
        <f t="shared" si="1"/>
        <v>0</v>
      </c>
      <c r="F50" s="10">
        <v>312</v>
      </c>
      <c r="G50" s="8">
        <v>415</v>
      </c>
      <c r="H50" s="9">
        <f t="shared" si="2"/>
        <v>18</v>
      </c>
      <c r="I50" s="10">
        <v>397</v>
      </c>
      <c r="J50" s="29">
        <f>C50/B50</f>
        <v>2.0087719298245612</v>
      </c>
      <c r="K50" s="17">
        <f t="shared" si="4"/>
        <v>1.3624454148471616</v>
      </c>
      <c r="L50" s="18">
        <f t="shared" si="5"/>
        <v>1.3624454148471616</v>
      </c>
      <c r="M50" s="17">
        <f t="shared" si="5"/>
        <v>1.3301282051282051</v>
      </c>
      <c r="N50" s="11"/>
      <c r="O50" s="18">
        <f t="shared" si="5"/>
        <v>1.2724358974358974</v>
      </c>
      <c r="P50" s="17">
        <f t="shared" si="6"/>
        <v>3.6403508771929824</v>
      </c>
      <c r="Q50" s="18">
        <f t="shared" si="7"/>
        <v>3.4824561403508771</v>
      </c>
    </row>
    <row r="51" spans="1:17" x14ac:dyDescent="0.2">
      <c r="A51" s="23" t="s">
        <v>58</v>
      </c>
      <c r="B51" s="26">
        <v>471</v>
      </c>
      <c r="C51" s="26">
        <v>858</v>
      </c>
      <c r="D51" s="8">
        <v>1396</v>
      </c>
      <c r="E51" s="9">
        <f t="shared" si="1"/>
        <v>46</v>
      </c>
      <c r="F51" s="10">
        <v>1350</v>
      </c>
      <c r="G51" s="8">
        <v>1623</v>
      </c>
      <c r="H51" s="9">
        <f t="shared" si="2"/>
        <v>103</v>
      </c>
      <c r="I51" s="10">
        <v>1520</v>
      </c>
      <c r="J51" s="29">
        <f>C51/B51</f>
        <v>1.8216560509554141</v>
      </c>
      <c r="K51" s="17">
        <f t="shared" si="4"/>
        <v>1.627039627039627</v>
      </c>
      <c r="L51" s="18">
        <f t="shared" si="5"/>
        <v>1.5734265734265733</v>
      </c>
      <c r="M51" s="17">
        <f t="shared" si="5"/>
        <v>1.1626074498567336</v>
      </c>
      <c r="N51" s="11">
        <f t="shared" si="5"/>
        <v>2.2391304347826089</v>
      </c>
      <c r="O51" s="18">
        <f t="shared" si="5"/>
        <v>1.125925925925926</v>
      </c>
      <c r="P51" s="17">
        <f t="shared" si="6"/>
        <v>3.4458598726114649</v>
      </c>
      <c r="Q51" s="18">
        <f t="shared" si="7"/>
        <v>3.2271762208067942</v>
      </c>
    </row>
    <row r="52" spans="1:17" x14ac:dyDescent="0.2">
      <c r="A52" s="23" t="s">
        <v>59</v>
      </c>
      <c r="B52" s="26">
        <v>1845</v>
      </c>
      <c r="C52" s="26">
        <v>2978</v>
      </c>
      <c r="D52" s="8">
        <v>4422</v>
      </c>
      <c r="E52" s="9">
        <f t="shared" si="1"/>
        <v>80</v>
      </c>
      <c r="F52" s="10">
        <v>4342</v>
      </c>
      <c r="G52" s="8">
        <v>5990</v>
      </c>
      <c r="H52" s="9">
        <f t="shared" si="2"/>
        <v>313</v>
      </c>
      <c r="I52" s="10">
        <v>5677</v>
      </c>
      <c r="J52" s="29">
        <f>C52/B52</f>
        <v>1.6140921409214093</v>
      </c>
      <c r="K52" s="17">
        <f t="shared" si="4"/>
        <v>1.4848891873740766</v>
      </c>
      <c r="L52" s="18">
        <f t="shared" si="5"/>
        <v>1.4580255204835459</v>
      </c>
      <c r="M52" s="17">
        <f t="shared" si="5"/>
        <v>1.3545906829488918</v>
      </c>
      <c r="N52" s="11">
        <f t="shared" si="5"/>
        <v>3.9125000000000001</v>
      </c>
      <c r="O52" s="18">
        <f t="shared" si="5"/>
        <v>1.3074619990787655</v>
      </c>
      <c r="P52" s="17">
        <f t="shared" si="6"/>
        <v>3.2466124661246614</v>
      </c>
      <c r="Q52" s="18">
        <f t="shared" si="7"/>
        <v>3.0769647696476965</v>
      </c>
    </row>
    <row r="53" spans="1:17" x14ac:dyDescent="0.2">
      <c r="A53" s="23" t="s">
        <v>60</v>
      </c>
      <c r="B53" s="26"/>
      <c r="C53" s="26">
        <v>14838</v>
      </c>
      <c r="D53" s="8">
        <v>16550</v>
      </c>
      <c r="E53" s="9">
        <f t="shared" si="1"/>
        <v>258</v>
      </c>
      <c r="F53" s="10">
        <v>16292</v>
      </c>
      <c r="G53" s="8">
        <v>15194</v>
      </c>
      <c r="H53" s="9">
        <f t="shared" si="2"/>
        <v>347</v>
      </c>
      <c r="I53" s="10">
        <v>14847</v>
      </c>
      <c r="J53" s="29"/>
      <c r="K53" s="17">
        <f t="shared" si="4"/>
        <v>1.1153794311901875</v>
      </c>
      <c r="L53" s="18">
        <f t="shared" si="5"/>
        <v>1.0979916430785821</v>
      </c>
      <c r="M53" s="17">
        <f t="shared" si="5"/>
        <v>0.91806646525679758</v>
      </c>
      <c r="N53" s="11">
        <f t="shared" si="5"/>
        <v>1.3449612403100775</v>
      </c>
      <c r="O53" s="18">
        <f t="shared" si="5"/>
        <v>0.91130616253375885</v>
      </c>
      <c r="P53" s="17"/>
      <c r="Q53" s="18"/>
    </row>
    <row r="54" spans="1:17" x14ac:dyDescent="0.2">
      <c r="A54" s="23" t="s">
        <v>61</v>
      </c>
      <c r="B54" s="26">
        <v>3777</v>
      </c>
      <c r="C54" s="26">
        <v>4560</v>
      </c>
      <c r="D54" s="8">
        <v>5968</v>
      </c>
      <c r="E54" s="9">
        <f t="shared" si="1"/>
        <v>171</v>
      </c>
      <c r="F54" s="10">
        <v>5797</v>
      </c>
      <c r="G54" s="8">
        <v>7437</v>
      </c>
      <c r="H54" s="9">
        <f t="shared" si="2"/>
        <v>367</v>
      </c>
      <c r="I54" s="10">
        <v>7070</v>
      </c>
      <c r="J54" s="29">
        <f t="shared" ref="J54:J94" si="8">C54/B54</f>
        <v>1.2073073868149324</v>
      </c>
      <c r="K54" s="17">
        <f t="shared" si="4"/>
        <v>1.3087719298245615</v>
      </c>
      <c r="L54" s="18">
        <f t="shared" si="5"/>
        <v>1.2712719298245614</v>
      </c>
      <c r="M54" s="17">
        <f t="shared" si="5"/>
        <v>1.2461461126005362</v>
      </c>
      <c r="N54" s="11">
        <f t="shared" si="5"/>
        <v>2.1461988304093569</v>
      </c>
      <c r="O54" s="18">
        <f t="shared" si="5"/>
        <v>1.2195963429360013</v>
      </c>
      <c r="P54" s="17">
        <f t="shared" si="6"/>
        <v>1.9690230341540906</v>
      </c>
      <c r="Q54" s="18">
        <f t="shared" si="7"/>
        <v>1.871855970346836</v>
      </c>
    </row>
    <row r="55" spans="1:17" x14ac:dyDescent="0.2">
      <c r="A55" s="23" t="s">
        <v>62</v>
      </c>
      <c r="B55" s="26">
        <v>943</v>
      </c>
      <c r="C55" s="26">
        <v>976</v>
      </c>
      <c r="D55" s="8">
        <v>1255</v>
      </c>
      <c r="E55" s="9">
        <f t="shared" si="1"/>
        <v>42</v>
      </c>
      <c r="F55" s="10">
        <v>1213</v>
      </c>
      <c r="G55" s="8">
        <v>1760</v>
      </c>
      <c r="H55" s="9">
        <f t="shared" si="2"/>
        <v>88</v>
      </c>
      <c r="I55" s="10">
        <v>1672</v>
      </c>
      <c r="J55" s="29">
        <f t="shared" si="8"/>
        <v>1.0349946977730646</v>
      </c>
      <c r="K55" s="17">
        <f t="shared" si="4"/>
        <v>1.285860655737705</v>
      </c>
      <c r="L55" s="18">
        <f t="shared" si="5"/>
        <v>1.242827868852459</v>
      </c>
      <c r="M55" s="17">
        <f t="shared" si="5"/>
        <v>1.402390438247012</v>
      </c>
      <c r="N55" s="11">
        <f t="shared" si="5"/>
        <v>2.0952380952380953</v>
      </c>
      <c r="O55" s="18">
        <f t="shared" si="5"/>
        <v>1.3784006595218468</v>
      </c>
      <c r="P55" s="17">
        <f t="shared" si="6"/>
        <v>1.8663838812301166</v>
      </c>
      <c r="Q55" s="18">
        <f t="shared" si="7"/>
        <v>1.7730646871686109</v>
      </c>
    </row>
    <row r="56" spans="1:17" x14ac:dyDescent="0.2">
      <c r="A56" s="23" t="s">
        <v>63</v>
      </c>
      <c r="B56" s="26">
        <v>246</v>
      </c>
      <c r="C56" s="26">
        <v>288</v>
      </c>
      <c r="D56" s="8">
        <v>356</v>
      </c>
      <c r="E56" s="9">
        <f t="shared" si="1"/>
        <v>14</v>
      </c>
      <c r="F56" s="10">
        <v>342</v>
      </c>
      <c r="G56" s="8">
        <v>519</v>
      </c>
      <c r="H56" s="9">
        <f t="shared" si="2"/>
        <v>36</v>
      </c>
      <c r="I56" s="10">
        <v>483</v>
      </c>
      <c r="J56" s="29">
        <f t="shared" si="8"/>
        <v>1.1707317073170731</v>
      </c>
      <c r="K56" s="17">
        <f t="shared" si="4"/>
        <v>1.2361111111111112</v>
      </c>
      <c r="L56" s="18">
        <f t="shared" si="5"/>
        <v>1.1875</v>
      </c>
      <c r="M56" s="17">
        <f t="shared" si="5"/>
        <v>1.4578651685393258</v>
      </c>
      <c r="N56" s="11">
        <f t="shared" si="5"/>
        <v>2.5714285714285716</v>
      </c>
      <c r="O56" s="18">
        <f t="shared" si="5"/>
        <v>1.4122807017543859</v>
      </c>
      <c r="P56" s="17">
        <f t="shared" si="6"/>
        <v>2.1097560975609757</v>
      </c>
      <c r="Q56" s="18">
        <f t="shared" si="7"/>
        <v>1.9634146341463414</v>
      </c>
    </row>
    <row r="57" spans="1:17" x14ac:dyDescent="0.2">
      <c r="A57" s="23" t="s">
        <v>64</v>
      </c>
      <c r="B57" s="26">
        <v>797</v>
      </c>
      <c r="C57" s="26">
        <v>1099</v>
      </c>
      <c r="D57" s="8">
        <v>1809</v>
      </c>
      <c r="E57" s="9">
        <f t="shared" si="1"/>
        <v>135</v>
      </c>
      <c r="F57" s="10">
        <v>1674</v>
      </c>
      <c r="G57" s="8">
        <v>2653</v>
      </c>
      <c r="H57" s="9">
        <f t="shared" si="2"/>
        <v>370</v>
      </c>
      <c r="I57" s="10">
        <v>2283</v>
      </c>
      <c r="J57" s="29">
        <f t="shared" si="8"/>
        <v>1.3789209535759097</v>
      </c>
      <c r="K57" s="17">
        <f t="shared" si="4"/>
        <v>1.6460418562329391</v>
      </c>
      <c r="L57" s="18">
        <f t="shared" si="5"/>
        <v>1.5232029117379435</v>
      </c>
      <c r="M57" s="17">
        <f t="shared" si="5"/>
        <v>1.4665561083471532</v>
      </c>
      <c r="N57" s="11">
        <f t="shared" si="5"/>
        <v>2.7407407407407409</v>
      </c>
      <c r="O57" s="18">
        <f t="shared" si="5"/>
        <v>1.3637992831541219</v>
      </c>
      <c r="P57" s="17">
        <f t="shared" si="6"/>
        <v>3.3287327478042661</v>
      </c>
      <c r="Q57" s="18">
        <f t="shared" si="7"/>
        <v>2.8644918444165621</v>
      </c>
    </row>
    <row r="58" spans="1:17" x14ac:dyDescent="0.2">
      <c r="A58" s="23" t="s">
        <v>65</v>
      </c>
      <c r="B58" s="26">
        <v>2168</v>
      </c>
      <c r="C58" s="26">
        <v>4004</v>
      </c>
      <c r="D58" s="8">
        <v>5855</v>
      </c>
      <c r="E58" s="9">
        <f t="shared" si="1"/>
        <v>212</v>
      </c>
      <c r="F58" s="10">
        <v>5643</v>
      </c>
      <c r="G58" s="8">
        <v>7450</v>
      </c>
      <c r="H58" s="9">
        <f t="shared" si="2"/>
        <v>622</v>
      </c>
      <c r="I58" s="10">
        <v>6828</v>
      </c>
      <c r="J58" s="29">
        <f t="shared" si="8"/>
        <v>1.8468634686346863</v>
      </c>
      <c r="K58" s="17">
        <f t="shared" si="4"/>
        <v>1.4622877122877123</v>
      </c>
      <c r="L58" s="18">
        <f t="shared" si="5"/>
        <v>1.4093406593406594</v>
      </c>
      <c r="M58" s="17">
        <f t="shared" si="5"/>
        <v>1.2724167378309137</v>
      </c>
      <c r="N58" s="11">
        <f t="shared" si="5"/>
        <v>2.9339622641509435</v>
      </c>
      <c r="O58" s="18">
        <f t="shared" si="5"/>
        <v>1.2099946836788942</v>
      </c>
      <c r="P58" s="17">
        <f t="shared" si="6"/>
        <v>3.4363468634686347</v>
      </c>
      <c r="Q58" s="18">
        <f t="shared" si="7"/>
        <v>3.1494464944649447</v>
      </c>
    </row>
    <row r="59" spans="1:17" x14ac:dyDescent="0.2">
      <c r="A59" s="23" t="s">
        <v>66</v>
      </c>
      <c r="B59" s="26">
        <v>547</v>
      </c>
      <c r="C59" s="26">
        <v>625</v>
      </c>
      <c r="D59" s="8">
        <v>740</v>
      </c>
      <c r="E59" s="9">
        <f t="shared" si="1"/>
        <v>20</v>
      </c>
      <c r="F59" s="10">
        <v>720</v>
      </c>
      <c r="G59" s="8">
        <v>1031</v>
      </c>
      <c r="H59" s="9">
        <f t="shared" si="2"/>
        <v>110</v>
      </c>
      <c r="I59" s="10">
        <v>921</v>
      </c>
      <c r="J59" s="29">
        <f t="shared" si="8"/>
        <v>1.1425959780621573</v>
      </c>
      <c r="K59" s="17">
        <f t="shared" si="4"/>
        <v>1.1839999999999999</v>
      </c>
      <c r="L59" s="18">
        <f t="shared" si="5"/>
        <v>1.1519999999999999</v>
      </c>
      <c r="M59" s="17">
        <f t="shared" si="5"/>
        <v>1.3932432432432433</v>
      </c>
      <c r="N59" s="11">
        <f t="shared" si="5"/>
        <v>5.5</v>
      </c>
      <c r="O59" s="18">
        <f t="shared" si="5"/>
        <v>1.2791666666666666</v>
      </c>
      <c r="P59" s="17">
        <f t="shared" si="6"/>
        <v>1.8848263254113347</v>
      </c>
      <c r="Q59" s="18">
        <f t="shared" si="7"/>
        <v>1.6837294332723949</v>
      </c>
    </row>
    <row r="60" spans="1:17" x14ac:dyDescent="0.2">
      <c r="A60" s="23" t="s">
        <v>67</v>
      </c>
      <c r="B60" s="26">
        <v>1489</v>
      </c>
      <c r="C60" s="26">
        <v>3719</v>
      </c>
      <c r="D60" s="8">
        <v>4437</v>
      </c>
      <c r="E60" s="9">
        <f t="shared" si="1"/>
        <v>61</v>
      </c>
      <c r="F60" s="10">
        <v>4376</v>
      </c>
      <c r="G60" s="8">
        <v>4646</v>
      </c>
      <c r="H60" s="9">
        <f t="shared" si="2"/>
        <v>120</v>
      </c>
      <c r="I60" s="10">
        <v>4526</v>
      </c>
      <c r="J60" s="29">
        <f t="shared" si="8"/>
        <v>2.4976494291470788</v>
      </c>
      <c r="K60" s="17">
        <f t="shared" si="4"/>
        <v>1.1930626512503362</v>
      </c>
      <c r="L60" s="18">
        <f t="shared" si="5"/>
        <v>1.1766603925786501</v>
      </c>
      <c r="M60" s="17">
        <f t="shared" si="5"/>
        <v>1.0471038990308768</v>
      </c>
      <c r="N60" s="11">
        <f t="shared" si="5"/>
        <v>1.9672131147540983</v>
      </c>
      <c r="O60" s="18">
        <f t="shared" si="5"/>
        <v>1.0342778793418648</v>
      </c>
      <c r="P60" s="17">
        <f t="shared" si="6"/>
        <v>3.1202149093351244</v>
      </c>
      <c r="Q60" s="18">
        <f t="shared" si="7"/>
        <v>3.0396239086635326</v>
      </c>
    </row>
    <row r="61" spans="1:17" x14ac:dyDescent="0.2">
      <c r="A61" s="23" t="s">
        <v>68</v>
      </c>
      <c r="B61" s="26">
        <v>1087</v>
      </c>
      <c r="C61" s="26">
        <v>1464</v>
      </c>
      <c r="D61" s="8">
        <v>2193</v>
      </c>
      <c r="E61" s="9">
        <f t="shared" si="1"/>
        <v>0</v>
      </c>
      <c r="F61" s="10">
        <v>2193</v>
      </c>
      <c r="G61" s="8">
        <v>3267</v>
      </c>
      <c r="H61" s="9">
        <f t="shared" si="2"/>
        <v>296</v>
      </c>
      <c r="I61" s="10">
        <v>2971</v>
      </c>
      <c r="J61" s="29">
        <f t="shared" si="8"/>
        <v>1.3468261269549218</v>
      </c>
      <c r="K61" s="17">
        <f t="shared" si="4"/>
        <v>1.4979508196721312</v>
      </c>
      <c r="L61" s="18">
        <f t="shared" si="5"/>
        <v>1.4979508196721312</v>
      </c>
      <c r="M61" s="17">
        <f t="shared" si="5"/>
        <v>1.4897400820793434</v>
      </c>
      <c r="N61" s="11"/>
      <c r="O61" s="18">
        <f t="shared" si="5"/>
        <v>1.3547651618787049</v>
      </c>
      <c r="P61" s="17">
        <f t="shared" si="6"/>
        <v>3.0055197792088317</v>
      </c>
      <c r="Q61" s="18">
        <f t="shared" si="7"/>
        <v>2.7332106715731372</v>
      </c>
    </row>
    <row r="62" spans="1:17" x14ac:dyDescent="0.2">
      <c r="A62" s="23" t="s">
        <v>69</v>
      </c>
      <c r="B62" s="26">
        <v>5250</v>
      </c>
      <c r="C62" s="26">
        <v>7717</v>
      </c>
      <c r="D62" s="8">
        <v>9972</v>
      </c>
      <c r="E62" s="9">
        <f t="shared" si="1"/>
        <v>60</v>
      </c>
      <c r="F62" s="10">
        <v>9912</v>
      </c>
      <c r="G62" s="8">
        <v>11000</v>
      </c>
      <c r="H62" s="9">
        <f t="shared" si="2"/>
        <v>165</v>
      </c>
      <c r="I62" s="10">
        <v>10835</v>
      </c>
      <c r="J62" s="29">
        <f t="shared" si="8"/>
        <v>1.4699047619047618</v>
      </c>
      <c r="K62" s="17">
        <f t="shared" si="4"/>
        <v>1.2922119994816639</v>
      </c>
      <c r="L62" s="18">
        <f t="shared" si="5"/>
        <v>1.2844369573668524</v>
      </c>
      <c r="M62" s="17">
        <f t="shared" si="5"/>
        <v>1.103088648215002</v>
      </c>
      <c r="N62" s="11">
        <f t="shared" si="5"/>
        <v>2.75</v>
      </c>
      <c r="O62" s="18">
        <f t="shared" si="5"/>
        <v>1.0931194511702986</v>
      </c>
      <c r="P62" s="17">
        <f t="shared" si="6"/>
        <v>2.0952380952380953</v>
      </c>
      <c r="Q62" s="18">
        <f t="shared" si="7"/>
        <v>2.0638095238095238</v>
      </c>
    </row>
    <row r="63" spans="1:17" x14ac:dyDescent="0.2">
      <c r="A63" s="23" t="s">
        <v>70</v>
      </c>
      <c r="B63" s="26">
        <v>181</v>
      </c>
      <c r="C63" s="26">
        <v>286</v>
      </c>
      <c r="D63" s="8">
        <v>432</v>
      </c>
      <c r="E63" s="9">
        <f t="shared" si="1"/>
        <v>0</v>
      </c>
      <c r="F63" s="10">
        <v>432</v>
      </c>
      <c r="G63" s="8">
        <v>560</v>
      </c>
      <c r="H63" s="9">
        <f t="shared" si="2"/>
        <v>38</v>
      </c>
      <c r="I63" s="10">
        <v>522</v>
      </c>
      <c r="J63" s="29">
        <f t="shared" si="8"/>
        <v>1.580110497237569</v>
      </c>
      <c r="K63" s="17">
        <f t="shared" si="4"/>
        <v>1.5104895104895104</v>
      </c>
      <c r="L63" s="18">
        <f t="shared" si="5"/>
        <v>1.5104895104895104</v>
      </c>
      <c r="M63" s="17">
        <f t="shared" si="5"/>
        <v>1.2962962962962963</v>
      </c>
      <c r="N63" s="11"/>
      <c r="O63" s="18">
        <f t="shared" si="5"/>
        <v>1.2083333333333333</v>
      </c>
      <c r="P63" s="17">
        <f t="shared" si="6"/>
        <v>3.0939226519337018</v>
      </c>
      <c r="Q63" s="18">
        <f t="shared" si="7"/>
        <v>2.8839779005524862</v>
      </c>
    </row>
    <row r="64" spans="1:17" x14ac:dyDescent="0.2">
      <c r="A64" s="23" t="s">
        <v>71</v>
      </c>
      <c r="B64" s="26">
        <v>1415</v>
      </c>
      <c r="C64" s="26">
        <v>1696</v>
      </c>
      <c r="D64" s="8">
        <v>2962</v>
      </c>
      <c r="E64" s="9">
        <f t="shared" si="1"/>
        <v>104</v>
      </c>
      <c r="F64" s="10">
        <v>2858</v>
      </c>
      <c r="G64" s="8">
        <v>4709</v>
      </c>
      <c r="H64" s="9">
        <f t="shared" si="2"/>
        <v>354</v>
      </c>
      <c r="I64" s="10">
        <v>4355</v>
      </c>
      <c r="J64" s="29">
        <f t="shared" si="8"/>
        <v>1.1985865724381626</v>
      </c>
      <c r="K64" s="17">
        <f t="shared" si="4"/>
        <v>1.7464622641509433</v>
      </c>
      <c r="L64" s="18">
        <f t="shared" si="5"/>
        <v>1.6851415094339623</v>
      </c>
      <c r="M64" s="17">
        <f t="shared" si="5"/>
        <v>1.5898041863605672</v>
      </c>
      <c r="N64" s="11">
        <f t="shared" si="5"/>
        <v>3.4038461538461537</v>
      </c>
      <c r="O64" s="18">
        <f t="shared" si="5"/>
        <v>1.5237928621413577</v>
      </c>
      <c r="P64" s="17">
        <f t="shared" si="6"/>
        <v>3.3279151943462897</v>
      </c>
      <c r="Q64" s="18">
        <f t="shared" si="7"/>
        <v>3.0777385159010602</v>
      </c>
    </row>
    <row r="65" spans="1:17" x14ac:dyDescent="0.2">
      <c r="A65" s="23" t="s">
        <v>72</v>
      </c>
      <c r="B65" s="26">
        <v>1533</v>
      </c>
      <c r="C65" s="26">
        <v>2165</v>
      </c>
      <c r="D65" s="8">
        <v>3485</v>
      </c>
      <c r="E65" s="9">
        <f t="shared" si="1"/>
        <v>0</v>
      </c>
      <c r="F65" s="10">
        <v>3485</v>
      </c>
      <c r="G65" s="8">
        <v>5177</v>
      </c>
      <c r="H65" s="9">
        <f t="shared" si="2"/>
        <v>196</v>
      </c>
      <c r="I65" s="10">
        <v>4981</v>
      </c>
      <c r="J65" s="29">
        <f t="shared" si="8"/>
        <v>1.4122635355512068</v>
      </c>
      <c r="K65" s="17">
        <f t="shared" si="4"/>
        <v>1.6096997690531178</v>
      </c>
      <c r="L65" s="18">
        <f t="shared" si="5"/>
        <v>1.6096997690531178</v>
      </c>
      <c r="M65" s="17">
        <f t="shared" si="5"/>
        <v>1.4855093256814922</v>
      </c>
      <c r="N65" s="11"/>
      <c r="O65" s="18">
        <f t="shared" si="5"/>
        <v>1.4292682926829268</v>
      </c>
      <c r="P65" s="17">
        <f t="shared" si="6"/>
        <v>3.3770384866275278</v>
      </c>
      <c r="Q65" s="18">
        <f t="shared" si="7"/>
        <v>3.2491846053489888</v>
      </c>
    </row>
    <row r="66" spans="1:17" x14ac:dyDescent="0.2">
      <c r="A66" s="23" t="s">
        <v>73</v>
      </c>
      <c r="B66" s="26">
        <v>302</v>
      </c>
      <c r="C66" s="26">
        <v>677</v>
      </c>
      <c r="D66" s="8">
        <v>1267</v>
      </c>
      <c r="E66" s="9">
        <f t="shared" si="1"/>
        <v>58</v>
      </c>
      <c r="F66" s="10">
        <v>1209</v>
      </c>
      <c r="G66" s="8">
        <v>1926</v>
      </c>
      <c r="H66" s="9">
        <f t="shared" si="2"/>
        <v>230</v>
      </c>
      <c r="I66" s="10">
        <v>1696</v>
      </c>
      <c r="J66" s="29">
        <f t="shared" si="8"/>
        <v>2.2417218543046356</v>
      </c>
      <c r="K66" s="17">
        <f t="shared" si="4"/>
        <v>1.8714918759231904</v>
      </c>
      <c r="L66" s="18">
        <f t="shared" si="5"/>
        <v>1.7858197932053175</v>
      </c>
      <c r="M66" s="17">
        <f t="shared" si="5"/>
        <v>1.5201262825572217</v>
      </c>
      <c r="N66" s="11">
        <f t="shared" si="5"/>
        <v>3.9655172413793105</v>
      </c>
      <c r="O66" s="18">
        <f t="shared" si="5"/>
        <v>1.4028122415219189</v>
      </c>
      <c r="P66" s="17">
        <f t="shared" si="6"/>
        <v>6.3774834437086092</v>
      </c>
      <c r="Q66" s="18">
        <f t="shared" si="7"/>
        <v>5.6158940397350996</v>
      </c>
    </row>
    <row r="67" spans="1:17" x14ac:dyDescent="0.2">
      <c r="A67" s="23" t="s">
        <v>74</v>
      </c>
      <c r="B67" s="26">
        <v>1289</v>
      </c>
      <c r="C67" s="26">
        <v>2120</v>
      </c>
      <c r="D67" s="8">
        <v>3370</v>
      </c>
      <c r="E67" s="9">
        <f t="shared" si="1"/>
        <v>55</v>
      </c>
      <c r="F67" s="10">
        <v>3315</v>
      </c>
      <c r="G67" s="8">
        <v>4588</v>
      </c>
      <c r="H67" s="9">
        <f t="shared" si="2"/>
        <v>168</v>
      </c>
      <c r="I67" s="10">
        <v>4420</v>
      </c>
      <c r="J67" s="29">
        <f t="shared" si="8"/>
        <v>1.6446858029480218</v>
      </c>
      <c r="K67" s="17">
        <f t="shared" si="4"/>
        <v>1.5896226415094339</v>
      </c>
      <c r="L67" s="18">
        <f t="shared" si="5"/>
        <v>1.5636792452830188</v>
      </c>
      <c r="M67" s="17">
        <f t="shared" si="5"/>
        <v>1.3614243323442137</v>
      </c>
      <c r="N67" s="11">
        <f t="shared" si="5"/>
        <v>3.0545454545454547</v>
      </c>
      <c r="O67" s="18">
        <f t="shared" si="5"/>
        <v>1.3333333333333333</v>
      </c>
      <c r="P67" s="17">
        <f t="shared" si="6"/>
        <v>3.5593483320403414</v>
      </c>
      <c r="Q67" s="18">
        <f t="shared" si="7"/>
        <v>3.4290147401086113</v>
      </c>
    </row>
    <row r="68" spans="1:17" x14ac:dyDescent="0.2">
      <c r="A68" s="23" t="s">
        <v>75</v>
      </c>
      <c r="B68" s="26">
        <v>1710</v>
      </c>
      <c r="C68" s="26">
        <v>2333</v>
      </c>
      <c r="D68" s="8">
        <v>2613</v>
      </c>
      <c r="E68" s="9">
        <f t="shared" si="1"/>
        <v>15</v>
      </c>
      <c r="F68" s="10">
        <v>2598</v>
      </c>
      <c r="G68" s="8">
        <v>2656</v>
      </c>
      <c r="H68" s="9">
        <f t="shared" si="2"/>
        <v>42</v>
      </c>
      <c r="I68" s="10">
        <v>2614</v>
      </c>
      <c r="J68" s="29">
        <f t="shared" si="8"/>
        <v>1.3643274853801171</v>
      </c>
      <c r="K68" s="17">
        <f t="shared" si="4"/>
        <v>1.1200171453064725</v>
      </c>
      <c r="L68" s="18">
        <f t="shared" si="5"/>
        <v>1.11358765537934</v>
      </c>
      <c r="M68" s="17">
        <f t="shared" si="5"/>
        <v>1.0164561806352852</v>
      </c>
      <c r="N68" s="11">
        <f t="shared" si="5"/>
        <v>2.8</v>
      </c>
      <c r="O68" s="18">
        <f t="shared" si="5"/>
        <v>1.0061585835257891</v>
      </c>
      <c r="P68" s="17">
        <f t="shared" si="6"/>
        <v>1.5532163742690059</v>
      </c>
      <c r="Q68" s="18">
        <f t="shared" si="7"/>
        <v>1.5286549707602339</v>
      </c>
    </row>
    <row r="69" spans="1:17" x14ac:dyDescent="0.2">
      <c r="A69" s="23" t="s">
        <v>76</v>
      </c>
      <c r="B69" s="26">
        <v>4681</v>
      </c>
      <c r="C69" s="26">
        <v>6084</v>
      </c>
      <c r="D69" s="8">
        <v>8188</v>
      </c>
      <c r="E69" s="9">
        <f t="shared" si="1"/>
        <v>339</v>
      </c>
      <c r="F69" s="10">
        <v>7849</v>
      </c>
      <c r="G69" s="8">
        <v>10681</v>
      </c>
      <c r="H69" s="9">
        <f t="shared" si="2"/>
        <v>776</v>
      </c>
      <c r="I69" s="10">
        <v>9905</v>
      </c>
      <c r="J69" s="29">
        <f t="shared" si="8"/>
        <v>1.2997222815637683</v>
      </c>
      <c r="K69" s="17">
        <f t="shared" si="4"/>
        <v>1.3458251150558842</v>
      </c>
      <c r="L69" s="18">
        <f t="shared" si="5"/>
        <v>1.2901051939513477</v>
      </c>
      <c r="M69" s="17">
        <f t="shared" si="5"/>
        <v>1.3044699560332194</v>
      </c>
      <c r="N69" s="11">
        <f t="shared" si="5"/>
        <v>2.2890855457227137</v>
      </c>
      <c r="O69" s="18">
        <f t="shared" si="5"/>
        <v>1.261944196712957</v>
      </c>
      <c r="P69" s="17">
        <f t="shared" si="6"/>
        <v>2.2817773979918821</v>
      </c>
      <c r="Q69" s="18">
        <f t="shared" si="7"/>
        <v>2.1160008545182651</v>
      </c>
    </row>
    <row r="70" spans="1:17" x14ac:dyDescent="0.2">
      <c r="A70" s="23" t="s">
        <v>77</v>
      </c>
      <c r="B70" s="26">
        <v>154</v>
      </c>
      <c r="C70" s="26">
        <v>262</v>
      </c>
      <c r="D70" s="8">
        <v>462</v>
      </c>
      <c r="E70" s="9">
        <f t="shared" si="1"/>
        <v>16</v>
      </c>
      <c r="F70" s="10">
        <v>446</v>
      </c>
      <c r="G70" s="8">
        <v>953</v>
      </c>
      <c r="H70" s="9">
        <f t="shared" si="2"/>
        <v>94</v>
      </c>
      <c r="I70" s="10">
        <v>859</v>
      </c>
      <c r="J70" s="29">
        <f t="shared" si="8"/>
        <v>1.7012987012987013</v>
      </c>
      <c r="K70" s="17">
        <f t="shared" si="4"/>
        <v>1.7633587786259541</v>
      </c>
      <c r="L70" s="18">
        <f t="shared" si="5"/>
        <v>1.7022900763358779</v>
      </c>
      <c r="M70" s="17">
        <f t="shared" si="5"/>
        <v>2.0627705627705626</v>
      </c>
      <c r="N70" s="11">
        <f t="shared" si="5"/>
        <v>5.875</v>
      </c>
      <c r="O70" s="18">
        <f t="shared" si="5"/>
        <v>1.9260089686098654</v>
      </c>
      <c r="P70" s="17">
        <f t="shared" si="6"/>
        <v>6.1883116883116882</v>
      </c>
      <c r="Q70" s="18">
        <f t="shared" si="7"/>
        <v>5.5779220779220777</v>
      </c>
    </row>
    <row r="71" spans="1:17" x14ac:dyDescent="0.2">
      <c r="A71" s="23" t="s">
        <v>78</v>
      </c>
      <c r="B71" s="26">
        <v>2690</v>
      </c>
      <c r="C71" s="26">
        <v>3508</v>
      </c>
      <c r="D71" s="8">
        <v>4476</v>
      </c>
      <c r="E71" s="9">
        <f t="shared" si="1"/>
        <v>114</v>
      </c>
      <c r="F71" s="10">
        <v>4362</v>
      </c>
      <c r="G71" s="8">
        <v>5945</v>
      </c>
      <c r="H71" s="9">
        <f t="shared" si="2"/>
        <v>390</v>
      </c>
      <c r="I71" s="10">
        <v>5555</v>
      </c>
      <c r="J71" s="29">
        <f t="shared" si="8"/>
        <v>1.3040892193308551</v>
      </c>
      <c r="K71" s="17">
        <f t="shared" si="4"/>
        <v>1.2759407069555302</v>
      </c>
      <c r="L71" s="18">
        <f t="shared" si="5"/>
        <v>1.2434435575826681</v>
      </c>
      <c r="M71" s="17">
        <f t="shared" si="5"/>
        <v>1.3281948168007149</v>
      </c>
      <c r="N71" s="11">
        <f t="shared" si="5"/>
        <v>3.4210526315789473</v>
      </c>
      <c r="O71" s="18">
        <f t="shared" si="5"/>
        <v>1.2734983952315451</v>
      </c>
      <c r="P71" s="17">
        <f t="shared" si="6"/>
        <v>2.2100371747211898</v>
      </c>
      <c r="Q71" s="18">
        <f t="shared" si="7"/>
        <v>2.0650557620817844</v>
      </c>
    </row>
    <row r="72" spans="1:17" x14ac:dyDescent="0.2">
      <c r="A72" s="23" t="s">
        <v>79</v>
      </c>
      <c r="B72" s="26">
        <v>7689</v>
      </c>
      <c r="C72" s="26">
        <v>9130</v>
      </c>
      <c r="D72" s="8">
        <v>9721</v>
      </c>
      <c r="E72" s="9">
        <f t="shared" si="1"/>
        <v>159</v>
      </c>
      <c r="F72" s="10">
        <v>9562</v>
      </c>
      <c r="G72" s="8">
        <v>10239</v>
      </c>
      <c r="H72" s="9">
        <f t="shared" si="2"/>
        <v>243</v>
      </c>
      <c r="I72" s="10">
        <v>9996</v>
      </c>
      <c r="J72" s="29">
        <f t="shared" si="8"/>
        <v>1.1874105865522175</v>
      </c>
      <c r="K72" s="17">
        <f t="shared" si="4"/>
        <v>1.0647316538882805</v>
      </c>
      <c r="L72" s="18">
        <f t="shared" si="5"/>
        <v>1.0473165388828038</v>
      </c>
      <c r="M72" s="17">
        <f t="shared" si="5"/>
        <v>1.0532866988992902</v>
      </c>
      <c r="N72" s="11">
        <f t="shared" si="5"/>
        <v>1.5283018867924529</v>
      </c>
      <c r="O72" s="18">
        <f t="shared" si="5"/>
        <v>1.0453879941434847</v>
      </c>
      <c r="P72" s="17">
        <f t="shared" si="6"/>
        <v>1.3316426063207178</v>
      </c>
      <c r="Q72" s="18">
        <f t="shared" si="7"/>
        <v>1.3000390167772142</v>
      </c>
    </row>
    <row r="73" spans="1:17" x14ac:dyDescent="0.2">
      <c r="A73" s="23" t="s">
        <v>80</v>
      </c>
      <c r="B73" s="26">
        <v>475</v>
      </c>
      <c r="C73" s="26">
        <v>571</v>
      </c>
      <c r="D73" s="8">
        <v>740</v>
      </c>
      <c r="E73" s="9">
        <f t="shared" si="1"/>
        <v>7</v>
      </c>
      <c r="F73" s="10">
        <v>733</v>
      </c>
      <c r="G73" s="8">
        <v>1056</v>
      </c>
      <c r="H73" s="9">
        <f t="shared" si="2"/>
        <v>23</v>
      </c>
      <c r="I73" s="10">
        <v>1033</v>
      </c>
      <c r="J73" s="29">
        <f t="shared" si="8"/>
        <v>1.2021052631578948</v>
      </c>
      <c r="K73" s="17">
        <f t="shared" si="4"/>
        <v>1.2959719789842381</v>
      </c>
      <c r="L73" s="18">
        <f t="shared" si="5"/>
        <v>1.2837127845884413</v>
      </c>
      <c r="M73" s="17">
        <f t="shared" si="5"/>
        <v>1.4270270270270271</v>
      </c>
      <c r="N73" s="11">
        <f t="shared" si="5"/>
        <v>3.2857142857142856</v>
      </c>
      <c r="O73" s="18">
        <f t="shared" si="5"/>
        <v>1.4092769440654842</v>
      </c>
      <c r="P73" s="17">
        <f t="shared" si="6"/>
        <v>2.223157894736842</v>
      </c>
      <c r="Q73" s="18">
        <f t="shared" si="7"/>
        <v>2.1747368421052631</v>
      </c>
    </row>
    <row r="74" spans="1:17" x14ac:dyDescent="0.2">
      <c r="A74" s="23" t="s">
        <v>81</v>
      </c>
      <c r="B74" s="26">
        <v>25</v>
      </c>
      <c r="C74" s="26">
        <v>45</v>
      </c>
      <c r="D74" s="8">
        <v>93</v>
      </c>
      <c r="E74" s="9">
        <f t="shared" ref="E74:E94" si="9">D74-F74</f>
        <v>2</v>
      </c>
      <c r="F74" s="10">
        <v>91</v>
      </c>
      <c r="G74" s="8">
        <v>169</v>
      </c>
      <c r="H74" s="9">
        <f t="shared" ref="H74:H94" si="10">G74-I74</f>
        <v>43</v>
      </c>
      <c r="I74" s="10">
        <v>126</v>
      </c>
      <c r="J74" s="29">
        <f t="shared" si="8"/>
        <v>1.8</v>
      </c>
      <c r="K74" s="17">
        <f t="shared" ref="K74:K94" si="11">D74/C74</f>
        <v>2.0666666666666669</v>
      </c>
      <c r="L74" s="18">
        <f t="shared" ref="L74:O94" si="12">F74/C74</f>
        <v>2.0222222222222221</v>
      </c>
      <c r="M74" s="17">
        <f t="shared" si="12"/>
        <v>1.8172043010752688</v>
      </c>
      <c r="N74" s="11">
        <f t="shared" si="12"/>
        <v>21.5</v>
      </c>
      <c r="O74" s="18">
        <f t="shared" si="12"/>
        <v>1.3846153846153846</v>
      </c>
      <c r="P74" s="17">
        <f t="shared" ref="P74:P94" si="13">G74/B74</f>
        <v>6.76</v>
      </c>
      <c r="Q74" s="18">
        <f t="shared" ref="Q74:Q94" si="14">I74/B74</f>
        <v>5.04</v>
      </c>
    </row>
    <row r="75" spans="1:17" x14ac:dyDescent="0.2">
      <c r="A75" s="23" t="s">
        <v>82</v>
      </c>
      <c r="B75" s="26">
        <v>773</v>
      </c>
      <c r="C75" s="26">
        <v>815</v>
      </c>
      <c r="D75" s="8">
        <v>899</v>
      </c>
      <c r="E75" s="9">
        <f t="shared" si="9"/>
        <v>19</v>
      </c>
      <c r="F75" s="10">
        <v>880</v>
      </c>
      <c r="G75" s="8">
        <v>1128</v>
      </c>
      <c r="H75" s="9">
        <f t="shared" si="10"/>
        <v>86</v>
      </c>
      <c r="I75" s="10">
        <v>1042</v>
      </c>
      <c r="J75" s="29">
        <f t="shared" si="8"/>
        <v>1.054333764553687</v>
      </c>
      <c r="K75" s="17">
        <f t="shared" si="11"/>
        <v>1.1030674846625768</v>
      </c>
      <c r="L75" s="18">
        <f t="shared" si="12"/>
        <v>1.0797546012269938</v>
      </c>
      <c r="M75" s="17">
        <f t="shared" si="12"/>
        <v>1.2547274749721913</v>
      </c>
      <c r="N75" s="11">
        <f t="shared" si="12"/>
        <v>4.5263157894736841</v>
      </c>
      <c r="O75" s="18">
        <f t="shared" si="12"/>
        <v>1.1840909090909091</v>
      </c>
      <c r="P75" s="17">
        <f t="shared" si="13"/>
        <v>1.4592496765847347</v>
      </c>
      <c r="Q75" s="18">
        <f t="shared" si="14"/>
        <v>1.3479948253557568</v>
      </c>
    </row>
    <row r="76" spans="1:17" x14ac:dyDescent="0.2">
      <c r="A76" s="23" t="s">
        <v>83</v>
      </c>
      <c r="B76" s="26">
        <v>665</v>
      </c>
      <c r="C76" s="26">
        <v>687</v>
      </c>
      <c r="D76" s="8">
        <v>746</v>
      </c>
      <c r="E76" s="9">
        <f t="shared" si="9"/>
        <v>25</v>
      </c>
      <c r="F76" s="10">
        <v>721</v>
      </c>
      <c r="G76" s="8">
        <v>750</v>
      </c>
      <c r="H76" s="9">
        <f t="shared" si="10"/>
        <v>39</v>
      </c>
      <c r="I76" s="10">
        <v>711</v>
      </c>
      <c r="J76" s="29">
        <f t="shared" si="8"/>
        <v>1.0330827067669173</v>
      </c>
      <c r="K76" s="17">
        <f t="shared" si="11"/>
        <v>1.0858806404657932</v>
      </c>
      <c r="L76" s="18">
        <f t="shared" si="12"/>
        <v>1.049490538573508</v>
      </c>
      <c r="M76" s="17">
        <f t="shared" si="12"/>
        <v>1.0053619302949062</v>
      </c>
      <c r="N76" s="11">
        <f t="shared" si="12"/>
        <v>1.56</v>
      </c>
      <c r="O76" s="18">
        <f t="shared" si="12"/>
        <v>0.98613037447988905</v>
      </c>
      <c r="P76" s="17">
        <f t="shared" si="13"/>
        <v>1.1278195488721805</v>
      </c>
      <c r="Q76" s="18">
        <f t="shared" si="14"/>
        <v>1.069172932330827</v>
      </c>
    </row>
    <row r="77" spans="1:17" x14ac:dyDescent="0.2">
      <c r="A77" s="23" t="s">
        <v>84</v>
      </c>
      <c r="B77" s="26">
        <v>341</v>
      </c>
      <c r="C77" s="26">
        <v>362</v>
      </c>
      <c r="D77" s="8">
        <v>478</v>
      </c>
      <c r="E77" s="9">
        <f t="shared" si="9"/>
        <v>22</v>
      </c>
      <c r="F77" s="10">
        <v>456</v>
      </c>
      <c r="G77" s="8">
        <v>536</v>
      </c>
      <c r="H77" s="9">
        <f t="shared" si="10"/>
        <v>42</v>
      </c>
      <c r="I77" s="10">
        <v>494</v>
      </c>
      <c r="J77" s="29">
        <f t="shared" si="8"/>
        <v>1.0615835777126099</v>
      </c>
      <c r="K77" s="17">
        <f t="shared" si="11"/>
        <v>1.3204419889502763</v>
      </c>
      <c r="L77" s="18">
        <f t="shared" si="12"/>
        <v>1.2596685082872927</v>
      </c>
      <c r="M77" s="17">
        <f t="shared" si="12"/>
        <v>1.1213389121338913</v>
      </c>
      <c r="N77" s="11">
        <f t="shared" si="12"/>
        <v>1.9090909090909092</v>
      </c>
      <c r="O77" s="18">
        <f t="shared" si="12"/>
        <v>1.0833333333333333</v>
      </c>
      <c r="P77" s="17">
        <f t="shared" si="13"/>
        <v>1.5718475073313782</v>
      </c>
      <c r="Q77" s="18">
        <f t="shared" si="14"/>
        <v>1.4486803519061584</v>
      </c>
    </row>
    <row r="78" spans="1:17" x14ac:dyDescent="0.2">
      <c r="A78" s="23" t="s">
        <v>85</v>
      </c>
      <c r="B78" s="26">
        <v>68</v>
      </c>
      <c r="C78" s="26">
        <v>95</v>
      </c>
      <c r="D78" s="8">
        <v>225</v>
      </c>
      <c r="E78" s="9">
        <f t="shared" si="9"/>
        <v>26</v>
      </c>
      <c r="F78" s="10">
        <v>199</v>
      </c>
      <c r="G78" s="8">
        <v>416</v>
      </c>
      <c r="H78" s="9">
        <f t="shared" si="10"/>
        <v>75</v>
      </c>
      <c r="I78" s="10">
        <v>341</v>
      </c>
      <c r="J78" s="29">
        <f t="shared" si="8"/>
        <v>1.3970588235294117</v>
      </c>
      <c r="K78" s="17">
        <f t="shared" si="11"/>
        <v>2.3684210526315788</v>
      </c>
      <c r="L78" s="18">
        <f t="shared" si="12"/>
        <v>2.094736842105263</v>
      </c>
      <c r="M78" s="17">
        <f t="shared" si="12"/>
        <v>1.8488888888888888</v>
      </c>
      <c r="N78" s="11">
        <f t="shared" si="12"/>
        <v>2.8846153846153846</v>
      </c>
      <c r="O78" s="18">
        <f t="shared" si="12"/>
        <v>1.7135678391959799</v>
      </c>
      <c r="P78" s="17">
        <f t="shared" si="13"/>
        <v>6.117647058823529</v>
      </c>
      <c r="Q78" s="18">
        <f t="shared" si="14"/>
        <v>5.0147058823529411</v>
      </c>
    </row>
    <row r="79" spans="1:17" x14ac:dyDescent="0.2">
      <c r="A79" s="23" t="s">
        <v>86</v>
      </c>
      <c r="B79" s="26">
        <v>1431</v>
      </c>
      <c r="C79" s="26">
        <v>1719</v>
      </c>
      <c r="D79" s="8">
        <v>2171</v>
      </c>
      <c r="E79" s="9">
        <f t="shared" si="9"/>
        <v>92</v>
      </c>
      <c r="F79" s="10">
        <v>2079</v>
      </c>
      <c r="G79" s="8">
        <v>2622</v>
      </c>
      <c r="H79" s="9">
        <f t="shared" si="10"/>
        <v>244</v>
      </c>
      <c r="I79" s="10">
        <v>2378</v>
      </c>
      <c r="J79" s="29">
        <f t="shared" si="8"/>
        <v>1.2012578616352201</v>
      </c>
      <c r="K79" s="17">
        <f t="shared" si="11"/>
        <v>1.2629435718440953</v>
      </c>
      <c r="L79" s="18">
        <f t="shared" si="12"/>
        <v>1.2094240837696335</v>
      </c>
      <c r="M79" s="17">
        <f t="shared" si="12"/>
        <v>1.2077383694150161</v>
      </c>
      <c r="N79" s="11">
        <f t="shared" si="12"/>
        <v>2.652173913043478</v>
      </c>
      <c r="O79" s="18">
        <f t="shared" si="12"/>
        <v>1.1438191438191438</v>
      </c>
      <c r="P79" s="17">
        <f t="shared" si="13"/>
        <v>1.8322851153039832</v>
      </c>
      <c r="Q79" s="18">
        <f t="shared" si="14"/>
        <v>1.6617749825296995</v>
      </c>
    </row>
    <row r="80" spans="1:17" x14ac:dyDescent="0.2">
      <c r="A80" s="23" t="s">
        <v>87</v>
      </c>
      <c r="B80" s="26">
        <v>523</v>
      </c>
      <c r="C80" s="26">
        <v>615</v>
      </c>
      <c r="D80" s="8">
        <v>814</v>
      </c>
      <c r="E80" s="9">
        <f t="shared" si="9"/>
        <v>33</v>
      </c>
      <c r="F80" s="10">
        <v>781</v>
      </c>
      <c r="G80" s="8">
        <v>1040</v>
      </c>
      <c r="H80" s="9">
        <f t="shared" si="10"/>
        <v>84</v>
      </c>
      <c r="I80" s="10">
        <v>956</v>
      </c>
      <c r="J80" s="29">
        <f t="shared" si="8"/>
        <v>1.1759082217973231</v>
      </c>
      <c r="K80" s="17">
        <f t="shared" si="11"/>
        <v>1.3235772357723576</v>
      </c>
      <c r="L80" s="18">
        <f t="shared" si="12"/>
        <v>1.269918699186992</v>
      </c>
      <c r="M80" s="17">
        <f t="shared" si="12"/>
        <v>1.2776412776412776</v>
      </c>
      <c r="N80" s="11">
        <f t="shared" si="12"/>
        <v>2.5454545454545454</v>
      </c>
      <c r="O80" s="18">
        <f t="shared" si="12"/>
        <v>1.2240717029449424</v>
      </c>
      <c r="P80" s="17">
        <f t="shared" si="13"/>
        <v>1.9885277246653921</v>
      </c>
      <c r="Q80" s="18">
        <f t="shared" si="14"/>
        <v>1.8279158699808795</v>
      </c>
    </row>
    <row r="81" spans="1:17" x14ac:dyDescent="0.2">
      <c r="A81" s="23" t="s">
        <v>88</v>
      </c>
      <c r="B81" s="26">
        <v>1290</v>
      </c>
      <c r="C81" s="26">
        <v>2082</v>
      </c>
      <c r="D81" s="8">
        <v>2270</v>
      </c>
      <c r="E81" s="9">
        <f t="shared" si="9"/>
        <v>45</v>
      </c>
      <c r="F81" s="10">
        <v>2225</v>
      </c>
      <c r="G81" s="8">
        <v>2310</v>
      </c>
      <c r="H81" s="9">
        <f t="shared" si="10"/>
        <v>119</v>
      </c>
      <c r="I81" s="10">
        <v>2191</v>
      </c>
      <c r="J81" s="29">
        <f t="shared" si="8"/>
        <v>1.613953488372093</v>
      </c>
      <c r="K81" s="17">
        <f t="shared" si="11"/>
        <v>1.090297790585975</v>
      </c>
      <c r="L81" s="18">
        <f t="shared" si="12"/>
        <v>1.068683957732949</v>
      </c>
      <c r="M81" s="17">
        <f t="shared" si="12"/>
        <v>1.0176211453744493</v>
      </c>
      <c r="N81" s="11">
        <f t="shared" si="12"/>
        <v>2.6444444444444444</v>
      </c>
      <c r="O81" s="18">
        <f t="shared" si="12"/>
        <v>0.98471910112359551</v>
      </c>
      <c r="P81" s="17">
        <f t="shared" si="13"/>
        <v>1.7906976744186047</v>
      </c>
      <c r="Q81" s="18">
        <f t="shared" si="14"/>
        <v>1.6984496124031008</v>
      </c>
    </row>
    <row r="82" spans="1:17" x14ac:dyDescent="0.2">
      <c r="A82" s="23" t="s">
        <v>89</v>
      </c>
      <c r="B82" s="26">
        <v>1453</v>
      </c>
      <c r="C82" s="26">
        <v>2040</v>
      </c>
      <c r="D82" s="8">
        <v>2627</v>
      </c>
      <c r="E82" s="9">
        <f t="shared" si="9"/>
        <v>128</v>
      </c>
      <c r="F82" s="10">
        <v>2499</v>
      </c>
      <c r="G82" s="8">
        <v>3679</v>
      </c>
      <c r="H82" s="9">
        <f t="shared" si="10"/>
        <v>333</v>
      </c>
      <c r="I82" s="10">
        <v>3346</v>
      </c>
      <c r="J82" s="29">
        <f t="shared" si="8"/>
        <v>1.4039917412250515</v>
      </c>
      <c r="K82" s="17">
        <f t="shared" si="11"/>
        <v>1.2877450980392158</v>
      </c>
      <c r="L82" s="18">
        <f t="shared" si="12"/>
        <v>1.2250000000000001</v>
      </c>
      <c r="M82" s="17">
        <f t="shared" si="12"/>
        <v>1.400456794822992</v>
      </c>
      <c r="N82" s="11">
        <f t="shared" si="12"/>
        <v>2.6015625</v>
      </c>
      <c r="O82" s="18">
        <f t="shared" si="12"/>
        <v>1.3389355742296918</v>
      </c>
      <c r="P82" s="17">
        <f t="shared" si="13"/>
        <v>2.5320027529249827</v>
      </c>
      <c r="Q82" s="18">
        <f t="shared" si="14"/>
        <v>2.3028217481073643</v>
      </c>
    </row>
    <row r="83" spans="1:17" x14ac:dyDescent="0.2">
      <c r="A83" s="23" t="s">
        <v>90</v>
      </c>
      <c r="B83" s="26">
        <v>559</v>
      </c>
      <c r="C83" s="26">
        <v>1340</v>
      </c>
      <c r="D83" s="8">
        <v>2728</v>
      </c>
      <c r="E83" s="9">
        <f t="shared" si="9"/>
        <v>161</v>
      </c>
      <c r="F83" s="10">
        <v>2567</v>
      </c>
      <c r="G83" s="8">
        <v>2391</v>
      </c>
      <c r="H83" s="9">
        <f t="shared" si="10"/>
        <v>240</v>
      </c>
      <c r="I83" s="10">
        <v>2151</v>
      </c>
      <c r="J83" s="29">
        <f t="shared" si="8"/>
        <v>2.3971377459749554</v>
      </c>
      <c r="K83" s="17">
        <f t="shared" si="11"/>
        <v>2.035820895522388</v>
      </c>
      <c r="L83" s="18">
        <f t="shared" si="12"/>
        <v>1.9156716417910449</v>
      </c>
      <c r="M83" s="17">
        <f t="shared" si="12"/>
        <v>0.87646627565982405</v>
      </c>
      <c r="N83" s="11">
        <f t="shared" si="12"/>
        <v>1.4906832298136645</v>
      </c>
      <c r="O83" s="18">
        <f t="shared" si="12"/>
        <v>0.8379431242695754</v>
      </c>
      <c r="P83" s="17">
        <f t="shared" si="13"/>
        <v>4.2772808586762077</v>
      </c>
      <c r="Q83" s="18">
        <f t="shared" si="14"/>
        <v>3.8479427549194991</v>
      </c>
    </row>
    <row r="84" spans="1:17" x14ac:dyDescent="0.2">
      <c r="A84" s="23" t="s">
        <v>91</v>
      </c>
      <c r="B84" s="26">
        <v>488</v>
      </c>
      <c r="C84" s="26">
        <v>337</v>
      </c>
      <c r="D84" s="8">
        <v>373</v>
      </c>
      <c r="E84" s="9">
        <f t="shared" si="9"/>
        <v>66</v>
      </c>
      <c r="F84" s="10">
        <v>307</v>
      </c>
      <c r="G84" s="8">
        <v>500</v>
      </c>
      <c r="H84" s="9">
        <f t="shared" si="10"/>
        <v>160</v>
      </c>
      <c r="I84" s="10">
        <v>340</v>
      </c>
      <c r="J84" s="29">
        <f t="shared" si="8"/>
        <v>0.69057377049180324</v>
      </c>
      <c r="K84" s="17">
        <f t="shared" si="11"/>
        <v>1.1068249258160237</v>
      </c>
      <c r="L84" s="18">
        <f t="shared" si="12"/>
        <v>0.91097922848664692</v>
      </c>
      <c r="M84" s="17">
        <f t="shared" si="12"/>
        <v>1.3404825737265416</v>
      </c>
      <c r="N84" s="11">
        <f t="shared" si="12"/>
        <v>2.4242424242424243</v>
      </c>
      <c r="O84" s="18">
        <f t="shared" si="12"/>
        <v>1.1074918566775245</v>
      </c>
      <c r="P84" s="17">
        <f t="shared" si="13"/>
        <v>1.0245901639344261</v>
      </c>
      <c r="Q84" s="18">
        <f t="shared" si="14"/>
        <v>0.69672131147540983</v>
      </c>
    </row>
    <row r="85" spans="1:17" x14ac:dyDescent="0.2">
      <c r="A85" s="23" t="s">
        <v>92</v>
      </c>
      <c r="B85" s="26">
        <v>2261</v>
      </c>
      <c r="C85" s="26">
        <v>2330</v>
      </c>
      <c r="D85" s="8">
        <v>2422</v>
      </c>
      <c r="E85" s="9">
        <f t="shared" si="9"/>
        <v>0</v>
      </c>
      <c r="F85" s="10">
        <v>2422</v>
      </c>
      <c r="G85" s="8">
        <v>2504</v>
      </c>
      <c r="H85" s="9">
        <f t="shared" si="10"/>
        <v>57</v>
      </c>
      <c r="I85" s="10">
        <v>2447</v>
      </c>
      <c r="J85" s="29">
        <f t="shared" si="8"/>
        <v>1.0305174701459532</v>
      </c>
      <c r="K85" s="17">
        <f t="shared" si="11"/>
        <v>1.0394849785407725</v>
      </c>
      <c r="L85" s="18">
        <f t="shared" si="12"/>
        <v>1.0394849785407725</v>
      </c>
      <c r="M85" s="17">
        <f t="shared" si="12"/>
        <v>1.0338563170933113</v>
      </c>
      <c r="N85" s="11"/>
      <c r="O85" s="18">
        <f t="shared" si="12"/>
        <v>1.0103220478943022</v>
      </c>
      <c r="P85" s="17">
        <f t="shared" si="13"/>
        <v>1.1074745687748784</v>
      </c>
      <c r="Q85" s="18">
        <f t="shared" si="14"/>
        <v>1.082264484741265</v>
      </c>
    </row>
    <row r="86" spans="1:17" x14ac:dyDescent="0.2">
      <c r="A86" s="23" t="s">
        <v>93</v>
      </c>
      <c r="B86" s="26">
        <v>3005</v>
      </c>
      <c r="C86" s="26">
        <v>2968</v>
      </c>
      <c r="D86" s="8">
        <v>3250</v>
      </c>
      <c r="E86" s="9">
        <f t="shared" si="9"/>
        <v>116</v>
      </c>
      <c r="F86" s="10">
        <v>3134</v>
      </c>
      <c r="G86" s="8">
        <v>3522</v>
      </c>
      <c r="H86" s="9">
        <f t="shared" si="10"/>
        <v>207</v>
      </c>
      <c r="I86" s="10">
        <v>3315</v>
      </c>
      <c r="J86" s="29">
        <f t="shared" si="8"/>
        <v>0.98768718801996669</v>
      </c>
      <c r="K86" s="17">
        <f t="shared" si="11"/>
        <v>1.0950134770889488</v>
      </c>
      <c r="L86" s="18">
        <f t="shared" si="12"/>
        <v>1.0559299191374663</v>
      </c>
      <c r="M86" s="17">
        <f t="shared" si="12"/>
        <v>1.0836923076923077</v>
      </c>
      <c r="N86" s="11">
        <f t="shared" si="12"/>
        <v>1.7844827586206897</v>
      </c>
      <c r="O86" s="18">
        <f t="shared" si="12"/>
        <v>1.0577536694320357</v>
      </c>
      <c r="P86" s="17">
        <f t="shared" si="13"/>
        <v>1.1720465890183027</v>
      </c>
      <c r="Q86" s="18">
        <f t="shared" si="14"/>
        <v>1.103161397670549</v>
      </c>
    </row>
    <row r="87" spans="1:17" x14ac:dyDescent="0.2">
      <c r="A87" s="23" t="s">
        <v>94</v>
      </c>
      <c r="B87" s="26">
        <v>1482</v>
      </c>
      <c r="C87" s="26">
        <v>1634</v>
      </c>
      <c r="D87" s="8">
        <v>2148</v>
      </c>
      <c r="E87" s="9">
        <f t="shared" si="9"/>
        <v>89</v>
      </c>
      <c r="F87" s="10">
        <v>2059</v>
      </c>
      <c r="G87" s="8">
        <v>2745</v>
      </c>
      <c r="H87" s="9">
        <f t="shared" si="10"/>
        <v>189</v>
      </c>
      <c r="I87" s="10">
        <v>2556</v>
      </c>
      <c r="J87" s="29">
        <f t="shared" si="8"/>
        <v>1.1025641025641026</v>
      </c>
      <c r="K87" s="17">
        <f t="shared" si="11"/>
        <v>1.3145654834761322</v>
      </c>
      <c r="L87" s="18">
        <f t="shared" si="12"/>
        <v>1.2600979192166462</v>
      </c>
      <c r="M87" s="17">
        <f t="shared" si="12"/>
        <v>1.2779329608938548</v>
      </c>
      <c r="N87" s="11">
        <f t="shared" si="12"/>
        <v>2.1235955056179776</v>
      </c>
      <c r="O87" s="18">
        <f t="shared" si="12"/>
        <v>1.2413793103448276</v>
      </c>
      <c r="P87" s="17">
        <f t="shared" si="13"/>
        <v>1.8522267206477734</v>
      </c>
      <c r="Q87" s="18">
        <f t="shared" si="14"/>
        <v>1.7246963562753037</v>
      </c>
    </row>
    <row r="88" spans="1:17" x14ac:dyDescent="0.2">
      <c r="A88" s="23" t="s">
        <v>95</v>
      </c>
      <c r="B88" s="26">
        <v>506</v>
      </c>
      <c r="C88" s="26">
        <v>654</v>
      </c>
      <c r="D88" s="8">
        <v>747</v>
      </c>
      <c r="E88" s="9">
        <f t="shared" si="9"/>
        <v>17</v>
      </c>
      <c r="F88" s="10">
        <v>730</v>
      </c>
      <c r="G88" s="8">
        <v>1025</v>
      </c>
      <c r="H88" s="9">
        <f t="shared" si="10"/>
        <v>57</v>
      </c>
      <c r="I88" s="10">
        <v>968</v>
      </c>
      <c r="J88" s="29">
        <f t="shared" si="8"/>
        <v>1.2924901185770752</v>
      </c>
      <c r="K88" s="17">
        <f t="shared" si="11"/>
        <v>1.1422018348623852</v>
      </c>
      <c r="L88" s="18">
        <f t="shared" si="12"/>
        <v>1.1162079510703364</v>
      </c>
      <c r="M88" s="17">
        <f t="shared" si="12"/>
        <v>1.3721552878179384</v>
      </c>
      <c r="N88" s="11">
        <f t="shared" si="12"/>
        <v>3.3529411764705883</v>
      </c>
      <c r="O88" s="18">
        <f t="shared" si="12"/>
        <v>1.3260273972602741</v>
      </c>
      <c r="P88" s="17">
        <f t="shared" si="13"/>
        <v>2.0256916996047432</v>
      </c>
      <c r="Q88" s="18">
        <f t="shared" si="14"/>
        <v>1.9130434782608696</v>
      </c>
    </row>
    <row r="89" spans="1:17" x14ac:dyDescent="0.2">
      <c r="A89" s="23" t="s">
        <v>96</v>
      </c>
      <c r="B89" s="26">
        <v>325</v>
      </c>
      <c r="C89" s="26">
        <v>1276</v>
      </c>
      <c r="D89" s="8">
        <v>1099</v>
      </c>
      <c r="E89" s="9">
        <f t="shared" si="9"/>
        <v>13</v>
      </c>
      <c r="F89" s="10">
        <v>1086</v>
      </c>
      <c r="G89" s="8">
        <v>718</v>
      </c>
      <c r="H89" s="9">
        <f t="shared" si="10"/>
        <v>32</v>
      </c>
      <c r="I89" s="10">
        <v>686</v>
      </c>
      <c r="J89" s="29">
        <f t="shared" si="8"/>
        <v>3.9261538461538463</v>
      </c>
      <c r="K89" s="17">
        <f t="shared" si="11"/>
        <v>0.86128526645768022</v>
      </c>
      <c r="L89" s="18">
        <f t="shared" si="12"/>
        <v>0.85109717868338552</v>
      </c>
      <c r="M89" s="17">
        <f t="shared" si="12"/>
        <v>0.65332120109190173</v>
      </c>
      <c r="N89" s="11">
        <f t="shared" si="12"/>
        <v>2.4615384615384617</v>
      </c>
      <c r="O89" s="18">
        <f t="shared" si="12"/>
        <v>0.63167587476979747</v>
      </c>
      <c r="P89" s="17">
        <f t="shared" si="13"/>
        <v>2.2092307692307691</v>
      </c>
      <c r="Q89" s="18">
        <f t="shared" si="14"/>
        <v>2.1107692307692307</v>
      </c>
    </row>
    <row r="90" spans="1:17" x14ac:dyDescent="0.2">
      <c r="A90" s="23" t="s">
        <v>97</v>
      </c>
      <c r="B90" s="26">
        <v>245</v>
      </c>
      <c r="C90" s="26">
        <v>307</v>
      </c>
      <c r="D90" s="8">
        <v>481</v>
      </c>
      <c r="E90" s="9">
        <f t="shared" si="9"/>
        <v>15</v>
      </c>
      <c r="F90" s="10">
        <v>466</v>
      </c>
      <c r="G90" s="8">
        <v>727</v>
      </c>
      <c r="H90" s="9">
        <f t="shared" si="10"/>
        <v>57</v>
      </c>
      <c r="I90" s="10">
        <v>670</v>
      </c>
      <c r="J90" s="29">
        <f t="shared" si="8"/>
        <v>1.2530612244897958</v>
      </c>
      <c r="K90" s="17">
        <f t="shared" si="11"/>
        <v>1.5667752442996743</v>
      </c>
      <c r="L90" s="18">
        <f t="shared" si="12"/>
        <v>1.5179153094462541</v>
      </c>
      <c r="M90" s="17">
        <f t="shared" si="12"/>
        <v>1.5114345114345114</v>
      </c>
      <c r="N90" s="11">
        <f t="shared" si="12"/>
        <v>3.8</v>
      </c>
      <c r="O90" s="18">
        <f t="shared" si="12"/>
        <v>1.4377682403433476</v>
      </c>
      <c r="P90" s="17">
        <f t="shared" si="13"/>
        <v>2.9673469387755103</v>
      </c>
      <c r="Q90" s="18">
        <f t="shared" si="14"/>
        <v>2.7346938775510203</v>
      </c>
    </row>
    <row r="91" spans="1:17" x14ac:dyDescent="0.2">
      <c r="A91" s="24" t="s">
        <v>98</v>
      </c>
      <c r="B91" s="26">
        <v>68</v>
      </c>
      <c r="C91" s="26">
        <v>81</v>
      </c>
      <c r="D91" s="8">
        <v>126</v>
      </c>
      <c r="E91" s="9">
        <f t="shared" si="9"/>
        <v>6</v>
      </c>
      <c r="F91" s="10">
        <v>120</v>
      </c>
      <c r="G91" s="8">
        <v>187</v>
      </c>
      <c r="H91" s="9">
        <f t="shared" si="10"/>
        <v>15</v>
      </c>
      <c r="I91" s="10">
        <v>172</v>
      </c>
      <c r="J91" s="29">
        <f t="shared" si="8"/>
        <v>1.1911764705882353</v>
      </c>
      <c r="K91" s="17">
        <f t="shared" si="11"/>
        <v>1.5555555555555556</v>
      </c>
      <c r="L91" s="18">
        <f t="shared" si="12"/>
        <v>1.4814814814814814</v>
      </c>
      <c r="M91" s="17">
        <f t="shared" si="12"/>
        <v>1.4841269841269842</v>
      </c>
      <c r="N91" s="11">
        <f t="shared" si="12"/>
        <v>2.5</v>
      </c>
      <c r="O91" s="18">
        <f t="shared" si="12"/>
        <v>1.4333333333333333</v>
      </c>
      <c r="P91" s="17">
        <f t="shared" si="13"/>
        <v>2.75</v>
      </c>
      <c r="Q91" s="18">
        <f t="shared" si="14"/>
        <v>2.5294117647058822</v>
      </c>
    </row>
    <row r="92" spans="1:17" x14ac:dyDescent="0.2">
      <c r="A92" s="24" t="s">
        <v>99</v>
      </c>
      <c r="B92" s="26">
        <v>673</v>
      </c>
      <c r="C92" s="26">
        <v>991</v>
      </c>
      <c r="D92" s="8">
        <v>1405</v>
      </c>
      <c r="E92" s="9">
        <f t="shared" si="9"/>
        <v>16</v>
      </c>
      <c r="F92" s="10">
        <v>1389</v>
      </c>
      <c r="G92" s="8">
        <v>1766</v>
      </c>
      <c r="H92" s="9">
        <f t="shared" si="10"/>
        <v>51</v>
      </c>
      <c r="I92" s="10">
        <v>1715</v>
      </c>
      <c r="J92" s="29">
        <f t="shared" si="8"/>
        <v>1.4725111441307579</v>
      </c>
      <c r="K92" s="17">
        <f t="shared" si="11"/>
        <v>1.4177598385469223</v>
      </c>
      <c r="L92" s="18">
        <f t="shared" si="12"/>
        <v>1.4016145307769929</v>
      </c>
      <c r="M92" s="17">
        <f t="shared" si="12"/>
        <v>1.2569395017793594</v>
      </c>
      <c r="N92" s="11">
        <f t="shared" si="12"/>
        <v>3.1875</v>
      </c>
      <c r="O92" s="18">
        <f t="shared" si="12"/>
        <v>1.2347012239020878</v>
      </c>
      <c r="P92" s="17">
        <f t="shared" si="13"/>
        <v>2.6240713224368499</v>
      </c>
      <c r="Q92" s="18">
        <f t="shared" si="14"/>
        <v>2.5482912332838037</v>
      </c>
    </row>
    <row r="93" spans="1:17" x14ac:dyDescent="0.2">
      <c r="A93" s="24" t="s">
        <v>100</v>
      </c>
      <c r="B93" s="26">
        <v>25</v>
      </c>
      <c r="C93" s="26">
        <v>42</v>
      </c>
      <c r="D93" s="8">
        <v>73</v>
      </c>
      <c r="E93" s="9">
        <f t="shared" si="9"/>
        <v>3</v>
      </c>
      <c r="F93" s="10">
        <v>70</v>
      </c>
      <c r="G93" s="8">
        <v>96</v>
      </c>
      <c r="H93" s="9">
        <f t="shared" si="10"/>
        <v>5</v>
      </c>
      <c r="I93" s="10">
        <v>91</v>
      </c>
      <c r="J93" s="29">
        <f t="shared" si="8"/>
        <v>1.68</v>
      </c>
      <c r="K93" s="17">
        <f t="shared" si="11"/>
        <v>1.7380952380952381</v>
      </c>
      <c r="L93" s="18">
        <f t="shared" si="12"/>
        <v>1.6666666666666667</v>
      </c>
      <c r="M93" s="17">
        <f t="shared" si="12"/>
        <v>1.3150684931506849</v>
      </c>
      <c r="N93" s="11">
        <f t="shared" si="12"/>
        <v>1.6666666666666667</v>
      </c>
      <c r="O93" s="18">
        <f t="shared" si="12"/>
        <v>1.3</v>
      </c>
      <c r="P93" s="17">
        <f t="shared" si="13"/>
        <v>3.84</v>
      </c>
      <c r="Q93" s="18">
        <f t="shared" si="14"/>
        <v>3.64</v>
      </c>
    </row>
    <row r="94" spans="1:17" ht="13.5" thickBot="1" x14ac:dyDescent="0.25">
      <c r="A94" s="25" t="s">
        <v>101</v>
      </c>
      <c r="B94" s="28">
        <v>74</v>
      </c>
      <c r="C94" s="28">
        <v>110</v>
      </c>
      <c r="D94" s="13">
        <v>165</v>
      </c>
      <c r="E94" s="14">
        <f t="shared" si="9"/>
        <v>1</v>
      </c>
      <c r="F94" s="15">
        <v>164</v>
      </c>
      <c r="G94" s="13">
        <v>175</v>
      </c>
      <c r="H94" s="14">
        <f t="shared" si="10"/>
        <v>4</v>
      </c>
      <c r="I94" s="15">
        <v>171</v>
      </c>
      <c r="J94" s="30">
        <f t="shared" si="8"/>
        <v>1.4864864864864864</v>
      </c>
      <c r="K94" s="20">
        <f t="shared" si="11"/>
        <v>1.5</v>
      </c>
      <c r="L94" s="22">
        <f t="shared" si="12"/>
        <v>1.490909090909091</v>
      </c>
      <c r="M94" s="20">
        <f t="shared" si="12"/>
        <v>1.0606060606060606</v>
      </c>
      <c r="N94" s="21">
        <f t="shared" si="12"/>
        <v>4</v>
      </c>
      <c r="O94" s="22">
        <f t="shared" si="12"/>
        <v>1.0426829268292683</v>
      </c>
      <c r="P94" s="20">
        <f t="shared" si="13"/>
        <v>2.3648648648648649</v>
      </c>
      <c r="Q94" s="22">
        <f t="shared" si="14"/>
        <v>2.310810810810811</v>
      </c>
    </row>
  </sheetData>
  <mergeCells count="18">
    <mergeCell ref="G6:G7"/>
    <mergeCell ref="H6:I6"/>
    <mergeCell ref="J6:J7"/>
    <mergeCell ref="K6:L6"/>
    <mergeCell ref="P1:Q1"/>
    <mergeCell ref="A2:J2"/>
    <mergeCell ref="A3:Q3"/>
    <mergeCell ref="P4:Q4"/>
    <mergeCell ref="A5:A7"/>
    <mergeCell ref="B5:B7"/>
    <mergeCell ref="C5:C7"/>
    <mergeCell ref="D5:F5"/>
    <mergeCell ref="G5:I5"/>
    <mergeCell ref="J5:Q5"/>
    <mergeCell ref="M6:O6"/>
    <mergeCell ref="P6:Q6"/>
    <mergeCell ref="D6:D7"/>
    <mergeCell ref="E6:F6"/>
  </mergeCells>
  <conditionalFormatting sqref="D8:E8 G10:G94 E9:F9 I9 B10:E94">
    <cfRule type="cellIs" dxfId="10" priority="11" operator="equal">
      <formula>0</formula>
    </cfRule>
  </conditionalFormatting>
  <conditionalFormatting sqref="G8">
    <cfRule type="cellIs" dxfId="9" priority="10" operator="equal">
      <formula>0</formula>
    </cfRule>
  </conditionalFormatting>
  <conditionalFormatting sqref="D9">
    <cfRule type="cellIs" dxfId="8" priority="9" operator="equal">
      <formula>0</formula>
    </cfRule>
  </conditionalFormatting>
  <conditionalFormatting sqref="G9">
    <cfRule type="cellIs" dxfId="7" priority="8" operator="equal">
      <formula>0</formula>
    </cfRule>
  </conditionalFormatting>
  <conditionalFormatting sqref="F11:F94">
    <cfRule type="cellIs" dxfId="6" priority="7" operator="equal">
      <formula>0</formula>
    </cfRule>
  </conditionalFormatting>
  <conditionalFormatting sqref="F8">
    <cfRule type="cellIs" dxfId="5" priority="6" operator="equal">
      <formula>0</formula>
    </cfRule>
  </conditionalFormatting>
  <conditionalFormatting sqref="I11:I94">
    <cfRule type="cellIs" dxfId="4" priority="5" operator="equal">
      <formula>0</formula>
    </cfRule>
  </conditionalFormatting>
  <conditionalFormatting sqref="I8">
    <cfRule type="cellIs" dxfId="3" priority="4" operator="equal">
      <formula>0</formula>
    </cfRule>
  </conditionalFormatting>
  <conditionalFormatting sqref="I10">
    <cfRule type="cellIs" dxfId="2" priority="2" operator="equal">
      <formula>0</formula>
    </cfRule>
  </conditionalFormatting>
  <conditionalFormatting sqref="F10">
    <cfRule type="cellIs" dxfId="1" priority="3" operator="equal">
      <formula>0</formula>
    </cfRule>
  </conditionalFormatting>
  <conditionalFormatting sqref="H8:H94">
    <cfRule type="cellIs" dxfId="0" priority="1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74" fitToHeight="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Лист2</vt:lpstr>
      <vt:lpstr>Лист2!Заголовки_для_печати</vt:lpstr>
    </vt:vector>
  </TitlesOfParts>
  <Company>*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Alexandra Teterevyatnikova</dc:creator>
  <cp:lastModifiedBy>Ромашкин Алексей Евгеньевич</cp:lastModifiedBy>
  <cp:lastPrinted>2018-07-25T09:47:19Z</cp:lastPrinted>
  <dcterms:created xsi:type="dcterms:W3CDTF">2018-07-22T09:57:26Z</dcterms:created>
  <dcterms:modified xsi:type="dcterms:W3CDTF">2020-10-06T09:04:30Z</dcterms:modified>
</cp:coreProperties>
</file>