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33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Лист1!$A$1:$E$104</definedName>
  </definedNames>
  <calcPr calcId="144525"/>
</workbook>
</file>

<file path=xl/calcChain.xml><?xml version="1.0" encoding="utf-8"?>
<calcChain xmlns="http://schemas.openxmlformats.org/spreadsheetml/2006/main">
  <c r="D10" i="1" l="1"/>
  <c r="E10" i="1" s="1"/>
  <c r="C10" i="1"/>
  <c r="E29" i="1"/>
  <c r="D29" i="1"/>
  <c r="C29" i="1"/>
  <c r="D41" i="1"/>
  <c r="E41" i="1" s="1"/>
  <c r="C41" i="1"/>
  <c r="D49" i="1"/>
  <c r="E49" i="1" s="1"/>
  <c r="C49" i="1"/>
  <c r="D58" i="1"/>
  <c r="E58" i="1" s="1"/>
  <c r="C58" i="1"/>
  <c r="E73" i="1"/>
  <c r="D73" i="1"/>
  <c r="C73" i="1"/>
  <c r="D80" i="1"/>
  <c r="E80" i="1" s="1"/>
  <c r="C80" i="1"/>
  <c r="D91" i="1"/>
  <c r="E91" i="1" s="1"/>
  <c r="C91" i="1"/>
</calcChain>
</file>

<file path=xl/sharedStrings.xml><?xml version="1.0" encoding="utf-8"?>
<sst xmlns="http://schemas.openxmlformats.org/spreadsheetml/2006/main" count="104" uniqueCount="104">
  <si>
    <t>Субъекты Российской Федерации</t>
  </si>
  <si>
    <t>  в том числе:</t>
  </si>
  <si>
    <t> Белгородская область</t>
  </si>
  <si>
    <t> Брянская область</t>
  </si>
  <si>
    <t> Владимирская область</t>
  </si>
  <si>
    <t> Воронежская область</t>
  </si>
  <si>
    <t> Ивановская область</t>
  </si>
  <si>
    <t> Калужская область</t>
  </si>
  <si>
    <t> Костромская область</t>
  </si>
  <si>
    <t> Курская область</t>
  </si>
  <si>
    <t> Липецкая область</t>
  </si>
  <si>
    <t> Московская область</t>
  </si>
  <si>
    <t> Орловская область</t>
  </si>
  <si>
    <t> Рязанская область</t>
  </si>
  <si>
    <t> Смоленская область</t>
  </si>
  <si>
    <t> Тамбовская область</t>
  </si>
  <si>
    <t> Тверская область</t>
  </si>
  <si>
    <t> Тульская область</t>
  </si>
  <si>
    <t> Ярославская область</t>
  </si>
  <si>
    <t> город федерального значения Москва</t>
  </si>
  <si>
    <t> Республика Карелия</t>
  </si>
  <si>
    <t> Республика Коми</t>
  </si>
  <si>
    <t> Архангельская область</t>
  </si>
  <si>
    <t> Вологодская область</t>
  </si>
  <si>
    <t> Калининградская область</t>
  </si>
  <si>
    <t> Ленинградская область</t>
  </si>
  <si>
    <t> Мурманская область</t>
  </si>
  <si>
    <t> Новгородская область</t>
  </si>
  <si>
    <t> Псковская область</t>
  </si>
  <si>
    <t> город федерального значения Санкт-Петербург</t>
  </si>
  <si>
    <t> Ненецкий автономный округ</t>
  </si>
  <si>
    <t> Республика Дагестан</t>
  </si>
  <si>
    <t> Республика Ингушетия</t>
  </si>
  <si>
    <t> Кабардино-Балкарская Республика</t>
  </si>
  <si>
    <t> Карачаево-Черкесская Республика</t>
  </si>
  <si>
    <t> Республика Северная Осетия - Алания</t>
  </si>
  <si>
    <t> Чеченская Республика</t>
  </si>
  <si>
    <t> Ставропольский край</t>
  </si>
  <si>
    <t> Республика Адыгея (Адыгея)</t>
  </si>
  <si>
    <t> Республика Калмыкия</t>
  </si>
  <si>
    <t> Краснодарский край</t>
  </si>
  <si>
    <t> Астраханская область</t>
  </si>
  <si>
    <t> Волгоградская область</t>
  </si>
  <si>
    <t> Ростовская область</t>
  </si>
  <si>
    <t> Республика Крым</t>
  </si>
  <si>
    <t> город федерального значения Севастополь</t>
  </si>
  <si>
    <t> Республика Башкортостан</t>
  </si>
  <si>
    <t> Республика Марий-Эл</t>
  </si>
  <si>
    <t> Республика Мордовия</t>
  </si>
  <si>
    <t> Республика Татарстан</t>
  </si>
  <si>
    <t> Удмуртская Республика</t>
  </si>
  <si>
    <t> Чувашская Республика</t>
  </si>
  <si>
    <t> Пермский край</t>
  </si>
  <si>
    <t> Кировская область</t>
  </si>
  <si>
    <t> Нижегородская область</t>
  </si>
  <si>
    <t> Оренбургская область</t>
  </si>
  <si>
    <t> Пензенская область</t>
  </si>
  <si>
    <t> Самарская область</t>
  </si>
  <si>
    <t> Саратовская область</t>
  </si>
  <si>
    <t> Ульяновская область</t>
  </si>
  <si>
    <t> Курганская область</t>
  </si>
  <si>
    <t> Свердловская область</t>
  </si>
  <si>
    <t> Тюменская область</t>
  </si>
  <si>
    <t> Челябинская область</t>
  </si>
  <si>
    <t> Ханты-Мансийский автономный округ - Югра</t>
  </si>
  <si>
    <t> Ямало-Hенецкий автономный округ</t>
  </si>
  <si>
    <t> Республика Алтай</t>
  </si>
  <si>
    <t> Республика Тыва</t>
  </si>
  <si>
    <t> Республика Хакасия</t>
  </si>
  <si>
    <t> Алтайский край</t>
  </si>
  <si>
    <t> Красноярский край</t>
  </si>
  <si>
    <t> Иркутская область</t>
  </si>
  <si>
    <t> Кемеровская область</t>
  </si>
  <si>
    <t> Новосибирская область</t>
  </si>
  <si>
    <t> Омская область</t>
  </si>
  <si>
    <t> Томская область</t>
  </si>
  <si>
    <t> Республика Бурятия</t>
  </si>
  <si>
    <t> Республика Саха (Якутия)</t>
  </si>
  <si>
    <t> Забайкальский край</t>
  </si>
  <si>
    <t> Камчатский край</t>
  </si>
  <si>
    <t> Приморский край</t>
  </si>
  <si>
    <t> Хабаровский край</t>
  </si>
  <si>
    <t> Амурская область</t>
  </si>
  <si>
    <t> Магаданская область</t>
  </si>
  <si>
    <t> Сахалинская область</t>
  </si>
  <si>
    <t> Еврейская автономная область</t>
  </si>
  <si>
    <t> Чукотский автономный округ</t>
  </si>
  <si>
    <t> город Байконур</t>
  </si>
  <si>
    <t>№ п/п</t>
  </si>
  <si>
    <t>Исполнено в процентах к утвержденному показателю</t>
  </si>
  <si>
    <t>РОССИЙСКАЯ ФЕДЕРАЦИЯ</t>
  </si>
  <si>
    <t>Утверждено Федеральным законом № 382-ФЗ</t>
  </si>
  <si>
    <t>(млн. рублей)</t>
  </si>
  <si>
    <t>Перечислено 
в бюджеты ТФОМС</t>
  </si>
  <si>
    <t>Приложение № 1
к оперативной информации о ходе 
исполнения бюджета Федерального фонда обязательного медицинского страхования за январь - март 2020 года</t>
  </si>
  <si>
    <t>Центральный федеральный округ</t>
  </si>
  <si>
    <t>Северо-Западный федеральный округ</t>
  </si>
  <si>
    <t>Северо-Кавказский федеральный округ</t>
  </si>
  <si>
    <t>Южный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</si>
  <si>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</si>
  <si>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</si>
  <si>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</si>
  <si>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</si>
  <si>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Справка о перечислении субвенций из бюджета Федерального фонда 
обязательного медицинского страхования бюджетам территориальных фондов обязательного медицинского страхования на финансовое обеспечение расходных обязательств субъектов Российской Федерации и города Байконура, возникающих 
при осуществлении переданных в сфере обязательного медицинского 
страхования полномочий в январе - марте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</si>
</sst>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.00"/>
    <numFmt numFmtId="165" formatCode="_(* #,##0.00_);_(* \(#,##0.00\);_(* &quot;-&quot;??_);_(@_)"/>
    <numFmt numFmtId="166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166" fontId="4" fillId="0" borderId="1" xfId="2" applyNumberFormat="1" applyFont="1" applyBorder="1" applyAlignment="1">
      <alignment horizontal="right" vertical="center" wrapText="1" indent="1"/>
    </xf>
    <xf numFmtId="0" fontId="7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 indent="1"/>
    </xf>
    <xf numFmtId="165" fontId="4" fillId="0" borderId="0" xfId="3" applyFont="1" applyAlignment="1">
      <alignment horizontal="right" vertical="center" wrapText="1" indent="1"/>
    </xf>
    <xf numFmtId="0" fontId="4" fillId="0" borderId="0" xfId="2" applyFont="1" applyAlignment="1">
      <alignment horizontal="right" vertical="top" wrapText="1" indent="1"/>
    </xf>
    <xf numFmtId="0" fontId="3" fillId="0" borderId="0" xfId="2" applyFont="1" applyAlignment="1">
      <alignment horizontal="right" indent="1"/>
    </xf>
    <xf numFmtId="4" fontId="7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2" applyFont="1" applyBorder="1" applyAlignment="1">
      <alignment horizontal="right" vertical="center" wrapText="1" indent="1"/>
    </xf>
    <xf numFmtId="9" fontId="4" fillId="0" borderId="1" xfId="1" applyFont="1" applyBorder="1" applyAlignment="1">
      <alignment horizontal="right" vertical="center" wrapText="1" indent="1"/>
    </xf>
    <xf numFmtId="0" fontId="4" fillId="2" borderId="1" xfId="2" applyFont="1" applyFill="1" applyBorder="1" applyAlignment="1">
      <alignment horizontal="left" vertical="center" wrapText="1"/>
    </xf>
    <xf numFmtId="166" fontId="4" fillId="2" borderId="1" xfId="2" applyNumberFormat="1" applyFont="1" applyFill="1" applyBorder="1" applyAlignment="1">
      <alignment horizontal="right" vertical="center" wrapText="1" indent="1"/>
    </xf>
    <xf numFmtId="166" fontId="4" fillId="3" borderId="1" xfId="2" applyNumberFormat="1" applyFont="1" applyFill="1" applyBorder="1" applyAlignment="1">
      <alignment horizontal="right" vertical="center" wrapText="1" indent="1"/>
    </xf>
    <xf numFmtId="9" fontId="4" fillId="3" borderId="1" xfId="1" applyFont="1" applyFill="1" applyBorder="1" applyAlignment="1">
      <alignment horizontal="right" vertical="center" wrapText="1" indent="1"/>
    </xf>
    <xf numFmtId="166" fontId="5" fillId="3" borderId="1" xfId="2" applyNumberFormat="1" applyFont="1" applyFill="1" applyBorder="1" applyAlignment="1">
      <alignment horizontal="right" vertical="center" wrapText="1" indent="1"/>
    </xf>
    <xf numFmtId="9" fontId="5" fillId="3" borderId="1" xfId="1" applyFont="1" applyFill="1" applyBorder="1" applyAlignment="1">
      <alignment horizontal="right" vertical="center" wrapText="1" indent="1"/>
    </xf>
    <xf numFmtId="166" fontId="5" fillId="4" borderId="1" xfId="2" applyNumberFormat="1" applyFont="1" applyFill="1" applyBorder="1" applyAlignment="1">
      <alignment horizontal="right" vertical="center" wrapText="1" indent="1"/>
    </xf>
    <xf numFmtId="9" fontId="5" fillId="4" borderId="1" xfId="2" applyNumberFormat="1" applyFont="1" applyFill="1" applyBorder="1" applyAlignment="1">
      <alignment horizontal="right" vertical="center" wrapText="1" indent="1"/>
    </xf>
    <xf numFmtId="0" fontId="4" fillId="0" borderId="0" xfId="2" applyFont="1" applyAlignment="1">
      <alignment horizontal="right" vertical="top" wrapText="1" indent="1"/>
    </xf>
    <xf numFmtId="0" fontId="3" fillId="0" borderId="0" xfId="2" applyFont="1" applyAlignment="1">
      <alignment horizontal="right" indent="1"/>
    </xf>
    <xf numFmtId="0" fontId="6" fillId="0" borderId="0" xfId="2" applyFont="1" applyAlignment="1">
      <alignment horizontal="center" vertical="center" wrapText="1"/>
    </xf>
    <xf numFmtId="0" fontId="5" fillId="4" borderId="2" xfId="2" applyFont="1" applyFill="1" applyBorder="1" applyAlignment="1">
      <alignment horizontal="left" vertical="center" wrapText="1" indent="1"/>
    </xf>
    <xf numFmtId="0" fontId="5" fillId="4" borderId="3" xfId="2" applyFont="1" applyFill="1" applyBorder="1" applyAlignment="1">
      <alignment horizontal="left" vertical="center" wrapText="1" indent="1"/>
    </xf>
    <xf numFmtId="0" fontId="5" fillId="3" borderId="1" xfId="4" applyFont="1" applyFill="1" applyBorder="1" applyAlignment="1">
      <alignment horizontal="left" vertical="center" wrapText="1" indent="1"/>
    </xf>
    <xf numFmtId="0" fontId="5" fillId="3" borderId="1" xfId="4" applyFont="1" applyFill="1" applyBorder="1" applyAlignment="1">
      <alignment horizontal="left" vertical="center" wrapText="1"/>
    </xf>
    <xf numFmtId="165" fontId="4" fillId="0" borderId="0" xfId="3" applyFont="1" applyAlignment="1">
      <alignment horizontal="center" vertical="center" wrapText="1"/>
    </xf>
    <xf numFmtId="0" fontId="4" fillId="0" borderId="0" xfId="2" applyFont="1" applyAlignment="1">
      <alignment vertical="top" wrapText="1"/>
    </xf>
    <xf numFmtId="0" fontId="3" fillId="0" borderId="0" xfId="2" applyFont="1"/>
  </cellXfs>
  <cellStyles count="6">
    <cellStyle name="Обычный" xfId="0" builtinId="0"/>
    <cellStyle name="Обычный 2" xfId="2"/>
    <cellStyle name="Обычный 3" xfId="4"/>
    <cellStyle name="Процентный" xfId="1" builtinId="5"/>
    <cellStyle name="Финансовый 2" xf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tabSelected="1" view="pageLayout" zoomScaleNormal="100" workbookViewId="0">
      <selection activeCell="J1" sqref="J1"/>
    </sheetView>
  </sheetViews>
  <sheetFormatPr defaultRowHeight="12.75" x14ac:dyDescent="0.2"/>
  <cols>
    <col min="1" max="1" width="6.28515625" style="14" customWidth="1"/>
    <col min="2" max="2" width="42.140625" style="8" customWidth="1"/>
    <col min="3" max="5" width="16.140625" style="9" customWidth="1"/>
    <col min="6" max="6" width="13.5703125" style="6" bestFit="1" customWidth="1"/>
    <col min="7" max="16384" width="9.140625" style="6"/>
  </cols>
  <sheetData>
    <row r="1" spans="1:6" ht="91.5" customHeight="1" x14ac:dyDescent="0.2">
      <c r="B1" s="1"/>
      <c r="D1" s="33" t="s">
        <v>94</v>
      </c>
      <c r="E1" s="33"/>
    </row>
    <row r="2" spans="1:6" x14ac:dyDescent="0.2">
      <c r="B2" s="1"/>
      <c r="D2" s="10"/>
      <c r="E2" s="10"/>
    </row>
    <row r="3" spans="1:6" ht="95.25" customHeight="1" x14ac:dyDescent="0.2">
      <c r="A3" s="28" t="s">
        <v>103</v>
      </c>
      <c r="B3" s="28"/>
      <c r="C3" s="28"/>
      <c r="D3" s="28"/>
      <c r="E3" s="28"/>
    </row>
    <row r="4" spans="1:6" x14ac:dyDescent="0.2">
      <c r="B4" s="34"/>
      <c r="C4" s="35"/>
      <c r="D4" s="35"/>
      <c r="E4" s="35"/>
    </row>
    <row r="5" spans="1:6" x14ac:dyDescent="0.2">
      <c r="B5" s="1"/>
      <c r="C5" s="11"/>
      <c r="D5" s="11"/>
      <c r="E5" s="11" t="s">
        <v>92</v>
      </c>
    </row>
    <row r="6" spans="1:6" ht="51" x14ac:dyDescent="0.2">
      <c r="A6" s="15" t="s">
        <v>88</v>
      </c>
      <c r="B6" s="3" t="s">
        <v>0</v>
      </c>
      <c r="C6" s="3" t="s">
        <v>91</v>
      </c>
      <c r="D6" s="3" t="s">
        <v>93</v>
      </c>
      <c r="E6" s="3" t="s">
        <v>89</v>
      </c>
    </row>
    <row r="7" spans="1:6" x14ac:dyDescent="0.2">
      <c r="A7" s="15">
        <v>1</v>
      </c>
      <c r="B7" s="3">
        <v>2</v>
      </c>
      <c r="C7" s="3">
        <v>3</v>
      </c>
      <c r="D7" s="3">
        <v>4</v>
      </c>
      <c r="E7" s="3">
        <v>5</v>
      </c>
    </row>
    <row r="8" spans="1:6" x14ac:dyDescent="0.2">
      <c r="A8" s="29" t="s">
        <v>90</v>
      </c>
      <c r="B8" s="30"/>
      <c r="C8" s="24">
        <v>2225429.9848000002</v>
      </c>
      <c r="D8" s="24">
        <v>556357.49699999997</v>
      </c>
      <c r="E8" s="25">
        <v>0.25</v>
      </c>
      <c r="F8" s="7"/>
    </row>
    <row r="9" spans="1:6" x14ac:dyDescent="0.2">
      <c r="A9" s="15"/>
      <c r="B9" s="4" t="s">
        <v>1</v>
      </c>
      <c r="C9" s="5"/>
      <c r="D9" s="5"/>
      <c r="E9" s="16"/>
    </row>
    <row r="10" spans="1:6" x14ac:dyDescent="0.2">
      <c r="A10" s="31" t="s">
        <v>95</v>
      </c>
      <c r="B10" s="31"/>
      <c r="C10" s="20">
        <f>SUM(C11:C28)</f>
        <v>620432.65419999999</v>
      </c>
      <c r="D10" s="20">
        <f>SUM(D11:D28)</f>
        <v>155108.16359999997</v>
      </c>
      <c r="E10" s="21">
        <f>D10/C10</f>
        <v>0.25000000008058887</v>
      </c>
    </row>
    <row r="11" spans="1:6" x14ac:dyDescent="0.2">
      <c r="A11" s="15">
        <v>1</v>
      </c>
      <c r="B11" s="4" t="s">
        <v>2</v>
      </c>
      <c r="C11" s="5">
        <v>19575.994600000002</v>
      </c>
      <c r="D11" s="5">
        <v>4893.9987000000001</v>
      </c>
      <c r="E11" s="17">
        <v>0.25000000255414861</v>
      </c>
    </row>
    <row r="12" spans="1:6" x14ac:dyDescent="0.2">
      <c r="A12" s="15">
        <v>2</v>
      </c>
      <c r="B12" s="4" t="s">
        <v>3</v>
      </c>
      <c r="C12" s="5">
        <v>15246.4944</v>
      </c>
      <c r="D12" s="5">
        <v>3811.6235999999999</v>
      </c>
      <c r="E12" s="17">
        <v>0.25</v>
      </c>
    </row>
    <row r="13" spans="1:6" x14ac:dyDescent="0.2">
      <c r="A13" s="15">
        <v>3</v>
      </c>
      <c r="B13" s="4" t="s">
        <v>4</v>
      </c>
      <c r="C13" s="5">
        <v>17559.0949</v>
      </c>
      <c r="D13" s="5">
        <v>4389.7736999999997</v>
      </c>
      <c r="E13" s="17">
        <v>0.24999999857623645</v>
      </c>
    </row>
    <row r="14" spans="1:6" x14ac:dyDescent="0.2">
      <c r="A14" s="15">
        <v>4</v>
      </c>
      <c r="B14" s="4" t="s">
        <v>5</v>
      </c>
      <c r="C14" s="5">
        <v>28962.316199999997</v>
      </c>
      <c r="D14" s="5">
        <v>7240.5792000000001</v>
      </c>
      <c r="E14" s="17">
        <v>0.25000000517914378</v>
      </c>
    </row>
    <row r="15" spans="1:6" x14ac:dyDescent="0.2">
      <c r="A15" s="15">
        <v>5</v>
      </c>
      <c r="B15" s="4" t="s">
        <v>6</v>
      </c>
      <c r="C15" s="5">
        <v>12548.2827</v>
      </c>
      <c r="D15" s="5">
        <v>3137.0706</v>
      </c>
      <c r="E15" s="17">
        <v>0.24999999402308654</v>
      </c>
    </row>
    <row r="16" spans="1:6" x14ac:dyDescent="0.2">
      <c r="A16" s="15">
        <v>6</v>
      </c>
      <c r="B16" s="4" t="s">
        <v>7</v>
      </c>
      <c r="C16" s="5">
        <v>12720.928300000001</v>
      </c>
      <c r="D16" s="5">
        <v>3180.2322000000004</v>
      </c>
      <c r="E16" s="17">
        <v>0.25000000982632692</v>
      </c>
    </row>
    <row r="17" spans="1:5" x14ac:dyDescent="0.2">
      <c r="A17" s="15">
        <v>7</v>
      </c>
      <c r="B17" s="4" t="s">
        <v>8</v>
      </c>
      <c r="C17" s="5">
        <v>8267.9285</v>
      </c>
      <c r="D17" s="5">
        <v>2066.982</v>
      </c>
      <c r="E17" s="17">
        <v>0.24999998488133998</v>
      </c>
    </row>
    <row r="18" spans="1:5" x14ac:dyDescent="0.2">
      <c r="A18" s="15">
        <v>8</v>
      </c>
      <c r="B18" s="4" t="s">
        <v>9</v>
      </c>
      <c r="C18" s="5">
        <v>14154.134599999999</v>
      </c>
      <c r="D18" s="5">
        <v>3538.5336000000002</v>
      </c>
      <c r="E18" s="17">
        <v>0.24999999646746332</v>
      </c>
    </row>
    <row r="19" spans="1:5" x14ac:dyDescent="0.2">
      <c r="A19" s="15">
        <v>9</v>
      </c>
      <c r="B19" s="4" t="s">
        <v>10</v>
      </c>
      <c r="C19" s="5">
        <v>14965.7024</v>
      </c>
      <c r="D19" s="5">
        <v>3741.4257000000002</v>
      </c>
      <c r="E19" s="17">
        <v>0.250000006681945</v>
      </c>
    </row>
    <row r="20" spans="1:5" x14ac:dyDescent="0.2">
      <c r="A20" s="15">
        <v>10</v>
      </c>
      <c r="B20" s="4" t="s">
        <v>11</v>
      </c>
      <c r="C20" s="5">
        <v>109868.9855</v>
      </c>
      <c r="D20" s="5">
        <v>27467.2464</v>
      </c>
      <c r="E20" s="17">
        <v>0.25000000022754371</v>
      </c>
    </row>
    <row r="21" spans="1:5" x14ac:dyDescent="0.2">
      <c r="A21" s="15">
        <v>11</v>
      </c>
      <c r="B21" s="4" t="s">
        <v>12</v>
      </c>
      <c r="C21" s="5">
        <v>9684.1178</v>
      </c>
      <c r="D21" s="5">
        <v>2421.0293999999999</v>
      </c>
      <c r="E21" s="17">
        <v>0.24999999483690705</v>
      </c>
    </row>
    <row r="22" spans="1:5" x14ac:dyDescent="0.2">
      <c r="A22" s="15">
        <v>12</v>
      </c>
      <c r="B22" s="4" t="s">
        <v>13</v>
      </c>
      <c r="C22" s="5">
        <v>14064.1862</v>
      </c>
      <c r="D22" s="5">
        <v>3516.0464999999999</v>
      </c>
      <c r="E22" s="17">
        <v>0.24999999644487075</v>
      </c>
    </row>
    <row r="23" spans="1:5" x14ac:dyDescent="0.2">
      <c r="A23" s="15">
        <v>13</v>
      </c>
      <c r="B23" s="4" t="s">
        <v>14</v>
      </c>
      <c r="C23" s="5">
        <v>11956.0301</v>
      </c>
      <c r="D23" s="5">
        <v>2989.0074</v>
      </c>
      <c r="E23" s="17">
        <v>0.24999998954502464</v>
      </c>
    </row>
    <row r="24" spans="1:5" x14ac:dyDescent="0.2">
      <c r="A24" s="15">
        <v>14</v>
      </c>
      <c r="B24" s="4" t="s">
        <v>15</v>
      </c>
      <c r="C24" s="5">
        <v>12586.977199999999</v>
      </c>
      <c r="D24" s="5">
        <v>3146.7444</v>
      </c>
      <c r="E24" s="17">
        <v>0.25000000794471927</v>
      </c>
    </row>
    <row r="25" spans="1:5" x14ac:dyDescent="0.2">
      <c r="A25" s="15">
        <v>15</v>
      </c>
      <c r="B25" s="4" t="s">
        <v>16</v>
      </c>
      <c r="C25" s="5">
        <v>16458.671200000001</v>
      </c>
      <c r="D25" s="5">
        <v>4114.6677</v>
      </c>
      <c r="E25" s="17">
        <v>0.24999999392417538</v>
      </c>
    </row>
    <row r="26" spans="1:5" x14ac:dyDescent="0.2">
      <c r="A26" s="15">
        <v>16</v>
      </c>
      <c r="B26" s="4" t="s">
        <v>17</v>
      </c>
      <c r="C26" s="5">
        <v>18781.456399999999</v>
      </c>
      <c r="D26" s="5">
        <v>4695.3642</v>
      </c>
      <c r="E26" s="17">
        <v>0.25000000532440075</v>
      </c>
    </row>
    <row r="27" spans="1:5" x14ac:dyDescent="0.2">
      <c r="A27" s="15">
        <v>17</v>
      </c>
      <c r="B27" s="4" t="s">
        <v>18</v>
      </c>
      <c r="C27" s="5">
        <v>16597.511500000001</v>
      </c>
      <c r="D27" s="5">
        <v>4149.3779999999997</v>
      </c>
      <c r="E27" s="17">
        <v>0.25000000753124951</v>
      </c>
    </row>
    <row r="28" spans="1:5" x14ac:dyDescent="0.2">
      <c r="A28" s="15">
        <v>18</v>
      </c>
      <c r="B28" s="4" t="s">
        <v>19</v>
      </c>
      <c r="C28" s="5">
        <v>266433.84169999999</v>
      </c>
      <c r="D28" s="5">
        <v>66608.460299999992</v>
      </c>
      <c r="E28" s="17">
        <v>0.24999999953084037</v>
      </c>
    </row>
    <row r="29" spans="1:5" x14ac:dyDescent="0.2">
      <c r="A29" s="32" t="s">
        <v>96</v>
      </c>
      <c r="B29" s="32"/>
      <c r="C29" s="22">
        <f>SUM(C30:C40)</f>
        <v>232274.13740000004</v>
      </c>
      <c r="D29" s="22">
        <f>SUM(D30:D40)</f>
        <v>58068.534299999992</v>
      </c>
      <c r="E29" s="23">
        <f>D29/C29</f>
        <v>0.24999999978473705</v>
      </c>
    </row>
    <row r="30" spans="1:5" x14ac:dyDescent="0.2">
      <c r="A30" s="15">
        <v>19</v>
      </c>
      <c r="B30" s="4" t="s">
        <v>20</v>
      </c>
      <c r="C30" s="5">
        <v>12522.2173</v>
      </c>
      <c r="D30" s="5">
        <v>3130.5542999999998</v>
      </c>
      <c r="E30" s="17">
        <v>0.24999999800354844</v>
      </c>
    </row>
    <row r="31" spans="1:5" x14ac:dyDescent="0.2">
      <c r="A31" s="15">
        <v>20</v>
      </c>
      <c r="B31" s="4" t="s">
        <v>21</v>
      </c>
      <c r="C31" s="5">
        <v>19090.507600000001</v>
      </c>
      <c r="D31" s="5">
        <v>4772.6268</v>
      </c>
      <c r="E31" s="17">
        <v>0.24999999476179458</v>
      </c>
    </row>
    <row r="32" spans="1:5" x14ac:dyDescent="0.2">
      <c r="A32" s="15">
        <v>21</v>
      </c>
      <c r="B32" s="4" t="s">
        <v>22</v>
      </c>
      <c r="C32" s="5">
        <v>23857.894499999999</v>
      </c>
      <c r="D32" s="5">
        <v>5964.4737000000005</v>
      </c>
      <c r="E32" s="17">
        <v>0.25000000314361354</v>
      </c>
    </row>
    <row r="33" spans="1:5" x14ac:dyDescent="0.2">
      <c r="A33" s="15">
        <v>22</v>
      </c>
      <c r="B33" s="4" t="s">
        <v>23</v>
      </c>
      <c r="C33" s="5">
        <v>17256.418100000003</v>
      </c>
      <c r="D33" s="5">
        <v>4314.1044000000002</v>
      </c>
      <c r="E33" s="17">
        <v>0.24999999275631829</v>
      </c>
    </row>
    <row r="34" spans="1:5" x14ac:dyDescent="0.2">
      <c r="A34" s="15">
        <v>23</v>
      </c>
      <c r="B34" s="4" t="s">
        <v>24</v>
      </c>
      <c r="C34" s="5">
        <v>12610.8771</v>
      </c>
      <c r="D34" s="5">
        <v>3152.7192</v>
      </c>
      <c r="E34" s="17">
        <v>0.24999999405275311</v>
      </c>
    </row>
    <row r="35" spans="1:5" x14ac:dyDescent="0.2">
      <c r="A35" s="15">
        <v>24</v>
      </c>
      <c r="B35" s="4" t="s">
        <v>25</v>
      </c>
      <c r="C35" s="5">
        <v>20047.185699999998</v>
      </c>
      <c r="D35" s="5">
        <v>5011.7964000000002</v>
      </c>
      <c r="E35" s="17">
        <v>0.24999999875294218</v>
      </c>
    </row>
    <row r="36" spans="1:5" x14ac:dyDescent="0.2">
      <c r="A36" s="15">
        <v>25</v>
      </c>
      <c r="B36" s="4" t="s">
        <v>26</v>
      </c>
      <c r="C36" s="5">
        <v>17479.453899999997</v>
      </c>
      <c r="D36" s="5">
        <v>4369.8635999999997</v>
      </c>
      <c r="E36" s="17">
        <v>0.25000000715125315</v>
      </c>
    </row>
    <row r="37" spans="1:5" x14ac:dyDescent="0.2">
      <c r="A37" s="15">
        <v>26</v>
      </c>
      <c r="B37" s="4" t="s">
        <v>27</v>
      </c>
      <c r="C37" s="5">
        <v>7823.7177999999994</v>
      </c>
      <c r="D37" s="5">
        <v>1955.9295</v>
      </c>
      <c r="E37" s="17">
        <v>0.25000000639082354</v>
      </c>
    </row>
    <row r="38" spans="1:5" x14ac:dyDescent="0.2">
      <c r="A38" s="15">
        <v>27</v>
      </c>
      <c r="B38" s="4" t="s">
        <v>28</v>
      </c>
      <c r="C38" s="5">
        <v>7996.5719000000008</v>
      </c>
      <c r="D38" s="5">
        <v>1999.143</v>
      </c>
      <c r="E38" s="17">
        <v>0.25000000312633969</v>
      </c>
    </row>
    <row r="39" spans="1:5" x14ac:dyDescent="0.2">
      <c r="A39" s="15">
        <v>28</v>
      </c>
      <c r="B39" s="4" t="s">
        <v>29</v>
      </c>
      <c r="C39" s="5">
        <v>91903.323300000004</v>
      </c>
      <c r="D39" s="5">
        <v>22975.830899999997</v>
      </c>
      <c r="E39" s="17">
        <v>0.25000000081607493</v>
      </c>
    </row>
    <row r="40" spans="1:5" x14ac:dyDescent="0.2">
      <c r="A40" s="15">
        <v>29</v>
      </c>
      <c r="B40" s="4" t="s">
        <v>30</v>
      </c>
      <c r="C40" s="5">
        <v>1685.9702</v>
      </c>
      <c r="D40" s="5">
        <v>421.49250000000001</v>
      </c>
      <c r="E40" s="17">
        <v>0.24999997034348531</v>
      </c>
    </row>
    <row r="41" spans="1:5" x14ac:dyDescent="0.2">
      <c r="A41" s="32" t="s">
        <v>97</v>
      </c>
      <c r="B41" s="32"/>
      <c r="C41" s="22">
        <f>SUM(C42:C48)</f>
        <v>115126.3137</v>
      </c>
      <c r="D41" s="22">
        <f>SUM(D42:D48)</f>
        <v>28781.578800000003</v>
      </c>
      <c r="E41" s="23">
        <f>D41/C41</f>
        <v>0.25000000325729183</v>
      </c>
    </row>
    <row r="42" spans="1:5" x14ac:dyDescent="0.2">
      <c r="A42" s="15">
        <v>30</v>
      </c>
      <c r="B42" s="4" t="s">
        <v>31</v>
      </c>
      <c r="C42" s="5">
        <v>33352.251600000003</v>
      </c>
      <c r="D42" s="5">
        <v>8338.0629000000008</v>
      </c>
      <c r="E42" s="17">
        <v>0.25</v>
      </c>
    </row>
    <row r="43" spans="1:5" x14ac:dyDescent="0.2">
      <c r="A43" s="15">
        <v>31</v>
      </c>
      <c r="B43" s="4" t="s">
        <v>32</v>
      </c>
      <c r="C43" s="5">
        <v>5537.3972999999996</v>
      </c>
      <c r="D43" s="5">
        <v>1384.3493999999998</v>
      </c>
      <c r="E43" s="17">
        <v>0.25000001354426926</v>
      </c>
    </row>
    <row r="44" spans="1:5" x14ac:dyDescent="0.2">
      <c r="A44" s="15">
        <v>32</v>
      </c>
      <c r="B44" s="4" t="s">
        <v>33</v>
      </c>
      <c r="C44" s="5">
        <v>9513.3898000000008</v>
      </c>
      <c r="D44" s="5">
        <v>2378.3474999999999</v>
      </c>
      <c r="E44" s="17">
        <v>0.25000000525575017</v>
      </c>
    </row>
    <row r="45" spans="1:5" x14ac:dyDescent="0.2">
      <c r="A45" s="15">
        <v>33</v>
      </c>
      <c r="B45" s="4" t="s">
        <v>34</v>
      </c>
      <c r="C45" s="5">
        <v>5372.0874999999996</v>
      </c>
      <c r="D45" s="5">
        <v>1343.0219999999999</v>
      </c>
      <c r="E45" s="17">
        <v>0.25000002326842219</v>
      </c>
    </row>
    <row r="46" spans="1:5" x14ac:dyDescent="0.2">
      <c r="A46" s="15">
        <v>34</v>
      </c>
      <c r="B46" s="4" t="s">
        <v>35</v>
      </c>
      <c r="C46" s="5">
        <v>8824.9835999999996</v>
      </c>
      <c r="D46" s="5">
        <v>2206.2458999999999</v>
      </c>
      <c r="E46" s="17">
        <v>0.25</v>
      </c>
    </row>
    <row r="47" spans="1:5" x14ac:dyDescent="0.2">
      <c r="A47" s="15">
        <v>35</v>
      </c>
      <c r="B47" s="4" t="s">
        <v>36</v>
      </c>
      <c r="C47" s="5">
        <v>18037.359499999999</v>
      </c>
      <c r="D47" s="5">
        <v>4509.3398999999999</v>
      </c>
      <c r="E47" s="17">
        <v>0.25000000138601219</v>
      </c>
    </row>
    <row r="48" spans="1:5" x14ac:dyDescent="0.2">
      <c r="A48" s="15">
        <v>36</v>
      </c>
      <c r="B48" s="4" t="s">
        <v>37</v>
      </c>
      <c r="C48" s="5">
        <v>34488.844400000002</v>
      </c>
      <c r="D48" s="5">
        <v>8622.2111999999997</v>
      </c>
      <c r="E48" s="17">
        <v>0.25000000289948826</v>
      </c>
    </row>
    <row r="49" spans="1:6" x14ac:dyDescent="0.2">
      <c r="A49" s="32" t="s">
        <v>98</v>
      </c>
      <c r="B49" s="32"/>
      <c r="C49" s="22">
        <f>SUM(C50:C57)</f>
        <v>203300.02230000001</v>
      </c>
      <c r="D49" s="22">
        <f>SUM(D50:D57)</f>
        <v>50825.005800000006</v>
      </c>
      <c r="E49" s="23">
        <f>D49/C49</f>
        <v>0.2500000011067387</v>
      </c>
    </row>
    <row r="50" spans="1:6" x14ac:dyDescent="0.2">
      <c r="A50" s="15">
        <v>37</v>
      </c>
      <c r="B50" s="4" t="s">
        <v>38</v>
      </c>
      <c r="C50" s="5">
        <v>5209.9865</v>
      </c>
      <c r="D50" s="5">
        <v>1302.4965</v>
      </c>
      <c r="E50" s="17">
        <v>0.24999997600761537</v>
      </c>
    </row>
    <row r="51" spans="1:6" x14ac:dyDescent="0.2">
      <c r="A51" s="15">
        <v>38</v>
      </c>
      <c r="B51" s="18" t="s">
        <v>39</v>
      </c>
      <c r="C51" s="19">
        <v>3510.2714999999998</v>
      </c>
      <c r="D51" s="5">
        <v>877.56779999999992</v>
      </c>
      <c r="E51" s="17">
        <v>0.24999997863413126</v>
      </c>
      <c r="F51" s="13"/>
    </row>
    <row r="52" spans="1:6" x14ac:dyDescent="0.2">
      <c r="A52" s="15">
        <v>39</v>
      </c>
      <c r="B52" s="4" t="s">
        <v>40</v>
      </c>
      <c r="C52" s="5">
        <v>70144.602700000003</v>
      </c>
      <c r="D52" s="5">
        <v>17536.150799999999</v>
      </c>
      <c r="E52" s="17">
        <v>0.25000000178203302</v>
      </c>
    </row>
    <row r="53" spans="1:6" x14ac:dyDescent="0.2">
      <c r="A53" s="15">
        <v>40</v>
      </c>
      <c r="B53" s="4" t="s">
        <v>41</v>
      </c>
      <c r="C53" s="5">
        <v>12480.164199999999</v>
      </c>
      <c r="D53" s="5">
        <v>3120.0410999999999</v>
      </c>
      <c r="E53" s="17">
        <v>0.25000000400635758</v>
      </c>
    </row>
    <row r="54" spans="1:6" x14ac:dyDescent="0.2">
      <c r="A54" s="15">
        <v>41</v>
      </c>
      <c r="B54" s="4" t="s">
        <v>42</v>
      </c>
      <c r="C54" s="5">
        <v>31340.190600000002</v>
      </c>
      <c r="D54" s="5">
        <v>7835.0477999999994</v>
      </c>
      <c r="E54" s="17">
        <v>0.25000000478618656</v>
      </c>
    </row>
    <row r="55" spans="1:6" x14ac:dyDescent="0.2">
      <c r="A55" s="15">
        <v>42</v>
      </c>
      <c r="B55" s="4" t="s">
        <v>43</v>
      </c>
      <c r="C55" s="5">
        <v>51552.573299999996</v>
      </c>
      <c r="D55" s="5">
        <v>12888.143400000001</v>
      </c>
      <c r="E55" s="17">
        <v>0.25000000145482554</v>
      </c>
    </row>
    <row r="56" spans="1:6" x14ac:dyDescent="0.2">
      <c r="A56" s="15">
        <v>43</v>
      </c>
      <c r="B56" s="4" t="s">
        <v>44</v>
      </c>
      <c r="C56" s="5">
        <v>23612.9941</v>
      </c>
      <c r="D56" s="5">
        <v>5903.2484999999997</v>
      </c>
      <c r="E56" s="17">
        <v>0.24999999894126088</v>
      </c>
    </row>
    <row r="57" spans="1:6" x14ac:dyDescent="0.2">
      <c r="A57" s="15">
        <v>44</v>
      </c>
      <c r="B57" s="4" t="s">
        <v>45</v>
      </c>
      <c r="C57" s="5">
        <v>5449.2394000000004</v>
      </c>
      <c r="D57" s="5">
        <v>1362.3099</v>
      </c>
      <c r="E57" s="17">
        <v>0.25000000917559245</v>
      </c>
    </row>
    <row r="58" spans="1:6" x14ac:dyDescent="0.2">
      <c r="A58" s="32" t="s">
        <v>99</v>
      </c>
      <c r="B58" s="32"/>
      <c r="C58" s="22">
        <f>SUM(C59:C72)</f>
        <v>389133.63870000013</v>
      </c>
      <c r="D58" s="22">
        <f>SUM(D59:D72)</f>
        <v>97283.409600000014</v>
      </c>
      <c r="E58" s="23">
        <f>D58/C58</f>
        <v>0.24999999980726412</v>
      </c>
    </row>
    <row r="59" spans="1:6" x14ac:dyDescent="0.2">
      <c r="A59" s="15">
        <v>45</v>
      </c>
      <c r="B59" s="4" t="s">
        <v>46</v>
      </c>
      <c r="C59" s="5">
        <v>56724.8462</v>
      </c>
      <c r="D59" s="5">
        <v>14181.211499999999</v>
      </c>
      <c r="E59" s="17">
        <v>0.24999999911855203</v>
      </c>
    </row>
    <row r="60" spans="1:6" x14ac:dyDescent="0.2">
      <c r="A60" s="15">
        <v>46</v>
      </c>
      <c r="B60" s="4" t="s">
        <v>47</v>
      </c>
      <c r="C60" s="5">
        <v>8590.3991999999998</v>
      </c>
      <c r="D60" s="5">
        <v>2147.5998</v>
      </c>
      <c r="E60" s="17">
        <v>0.25</v>
      </c>
    </row>
    <row r="61" spans="1:6" x14ac:dyDescent="0.2">
      <c r="A61" s="15">
        <v>47</v>
      </c>
      <c r="B61" s="4" t="s">
        <v>48</v>
      </c>
      <c r="C61" s="5">
        <v>9711.0020000000004</v>
      </c>
      <c r="D61" s="5">
        <v>2427.7506000000003</v>
      </c>
      <c r="E61" s="17">
        <v>0.25000001029759855</v>
      </c>
    </row>
    <row r="62" spans="1:6" x14ac:dyDescent="0.2">
      <c r="A62" s="15">
        <v>48</v>
      </c>
      <c r="B62" s="4" t="s">
        <v>49</v>
      </c>
      <c r="C62" s="5">
        <v>48073.697799999994</v>
      </c>
      <c r="D62" s="5">
        <v>12018.424499999999</v>
      </c>
      <c r="E62" s="17">
        <v>0.25000000104006981</v>
      </c>
    </row>
    <row r="63" spans="1:6" x14ac:dyDescent="0.2">
      <c r="A63" s="15">
        <v>49</v>
      </c>
      <c r="B63" s="4" t="s">
        <v>50</v>
      </c>
      <c r="C63" s="5">
        <v>21464.556100000002</v>
      </c>
      <c r="D63" s="5">
        <v>5366.1390000000001</v>
      </c>
      <c r="E63" s="17">
        <v>0.2499999988352892</v>
      </c>
    </row>
    <row r="64" spans="1:6" x14ac:dyDescent="0.2">
      <c r="A64" s="15">
        <v>50</v>
      </c>
      <c r="B64" s="4" t="s">
        <v>51</v>
      </c>
      <c r="C64" s="5">
        <v>15776.927300000001</v>
      </c>
      <c r="D64" s="5">
        <v>3944.2317000000003</v>
      </c>
      <c r="E64" s="17">
        <v>0.24999999207703771</v>
      </c>
    </row>
    <row r="65" spans="1:5" x14ac:dyDescent="0.2">
      <c r="A65" s="15">
        <v>51</v>
      </c>
      <c r="B65" s="4" t="s">
        <v>52</v>
      </c>
      <c r="C65" s="5">
        <v>37430.373500000002</v>
      </c>
      <c r="D65" s="5">
        <v>9357.5933999999997</v>
      </c>
      <c r="E65" s="17">
        <v>0.25000000066790679</v>
      </c>
    </row>
    <row r="66" spans="1:5" x14ac:dyDescent="0.2">
      <c r="A66" s="15">
        <v>52</v>
      </c>
      <c r="B66" s="4" t="s">
        <v>53</v>
      </c>
      <c r="C66" s="5">
        <v>18021.905300000002</v>
      </c>
      <c r="D66" s="5">
        <v>4505.4762000000001</v>
      </c>
      <c r="E66" s="17">
        <v>0.2499999930639964</v>
      </c>
    </row>
    <row r="67" spans="1:5" x14ac:dyDescent="0.2">
      <c r="A67" s="15">
        <v>53</v>
      </c>
      <c r="B67" s="4" t="s">
        <v>54</v>
      </c>
      <c r="C67" s="5">
        <v>40948.055500000002</v>
      </c>
      <c r="D67" s="5">
        <v>10237.013999999999</v>
      </c>
      <c r="E67" s="17">
        <v>0.25000000305264802</v>
      </c>
    </row>
    <row r="68" spans="1:5" x14ac:dyDescent="0.2">
      <c r="A68" s="15">
        <v>54</v>
      </c>
      <c r="B68" s="4" t="s">
        <v>55</v>
      </c>
      <c r="C68" s="5">
        <v>28517.924199999998</v>
      </c>
      <c r="D68" s="5">
        <v>7129.4811</v>
      </c>
      <c r="E68" s="17">
        <v>0.2500000017532833</v>
      </c>
    </row>
    <row r="69" spans="1:5" x14ac:dyDescent="0.2">
      <c r="A69" s="15">
        <v>55</v>
      </c>
      <c r="B69" s="4" t="s">
        <v>56</v>
      </c>
      <c r="C69" s="5">
        <v>16565.058099999998</v>
      </c>
      <c r="D69" s="5">
        <v>4141.2645000000002</v>
      </c>
      <c r="E69" s="17">
        <v>0.24999999849079915</v>
      </c>
    </row>
    <row r="70" spans="1:5" x14ac:dyDescent="0.2">
      <c r="A70" s="15">
        <v>56</v>
      </c>
      <c r="B70" s="4" t="s">
        <v>57</v>
      </c>
      <c r="C70" s="5">
        <v>40696.580200000004</v>
      </c>
      <c r="D70" s="5">
        <v>10174.1451</v>
      </c>
      <c r="E70" s="17">
        <v>0.25000000122860444</v>
      </c>
    </row>
    <row r="71" spans="1:5" x14ac:dyDescent="0.2">
      <c r="A71" s="15">
        <v>57</v>
      </c>
      <c r="B71" s="4" t="s">
        <v>58</v>
      </c>
      <c r="C71" s="5">
        <v>30992.919600000001</v>
      </c>
      <c r="D71" s="5">
        <v>7748.2299000000003</v>
      </c>
      <c r="E71" s="17">
        <v>0.25</v>
      </c>
    </row>
    <row r="72" spans="1:5" x14ac:dyDescent="0.2">
      <c r="A72" s="15">
        <v>58</v>
      </c>
      <c r="B72" s="4" t="s">
        <v>59</v>
      </c>
      <c r="C72" s="5">
        <v>15619.393699999999</v>
      </c>
      <c r="D72" s="5">
        <v>3904.8482999999997</v>
      </c>
      <c r="E72" s="17">
        <v>0.24999999199712855</v>
      </c>
    </row>
    <row r="73" spans="1:5" x14ac:dyDescent="0.2">
      <c r="A73" s="32" t="s">
        <v>100</v>
      </c>
      <c r="B73" s="32"/>
      <c r="C73" s="22">
        <f>SUM(C74:C79)</f>
        <v>199456.16949999999</v>
      </c>
      <c r="D73" s="22">
        <f>SUM(D74:D79)</f>
        <v>49864.042500000003</v>
      </c>
      <c r="E73" s="23">
        <f>D73/C73</f>
        <v>0.25000000062670413</v>
      </c>
    </row>
    <row r="74" spans="1:5" x14ac:dyDescent="0.2">
      <c r="A74" s="15">
        <v>59</v>
      </c>
      <c r="B74" s="4" t="s">
        <v>60</v>
      </c>
      <c r="C74" s="5">
        <v>12061.594800000001</v>
      </c>
      <c r="D74" s="5">
        <v>3015.3987000000002</v>
      </c>
      <c r="E74" s="17">
        <v>0.25</v>
      </c>
    </row>
    <row r="75" spans="1:5" x14ac:dyDescent="0.2">
      <c r="A75" s="15">
        <v>60</v>
      </c>
      <c r="B75" s="4" t="s">
        <v>61</v>
      </c>
      <c r="C75" s="5">
        <v>62325.490100000003</v>
      </c>
      <c r="D75" s="5">
        <v>15581.3724</v>
      </c>
      <c r="E75" s="17">
        <v>0.24999999799440004</v>
      </c>
    </row>
    <row r="76" spans="1:5" x14ac:dyDescent="0.2">
      <c r="A76" s="15">
        <v>61</v>
      </c>
      <c r="B76" s="4" t="s">
        <v>62</v>
      </c>
      <c r="C76" s="5">
        <v>21628.4771</v>
      </c>
      <c r="D76" s="5">
        <v>5407.1192999999994</v>
      </c>
      <c r="E76" s="17">
        <v>0.2500000011558835</v>
      </c>
    </row>
    <row r="77" spans="1:5" x14ac:dyDescent="0.2">
      <c r="A77" s="15">
        <v>62</v>
      </c>
      <c r="B77" s="4" t="s">
        <v>63</v>
      </c>
      <c r="C77" s="5">
        <v>49788.929400000001</v>
      </c>
      <c r="D77" s="5">
        <v>12447.2325</v>
      </c>
      <c r="E77" s="17">
        <v>0.25000000301271791</v>
      </c>
    </row>
    <row r="78" spans="1:5" x14ac:dyDescent="0.2">
      <c r="A78" s="15">
        <v>63</v>
      </c>
      <c r="B78" s="4" t="s">
        <v>64</v>
      </c>
      <c r="C78" s="5">
        <v>36366.728999999999</v>
      </c>
      <c r="D78" s="5">
        <v>9091.6823999999997</v>
      </c>
      <c r="E78" s="17">
        <v>0.25000000412464923</v>
      </c>
    </row>
    <row r="79" spans="1:5" x14ac:dyDescent="0.2">
      <c r="A79" s="15">
        <v>64</v>
      </c>
      <c r="B79" s="4" t="s">
        <v>65</v>
      </c>
      <c r="C79" s="5">
        <v>17284.949100000002</v>
      </c>
      <c r="D79" s="5">
        <v>4321.2372000000005</v>
      </c>
      <c r="E79" s="17">
        <v>0.24999999566096495</v>
      </c>
    </row>
    <row r="80" spans="1:5" x14ac:dyDescent="0.2">
      <c r="A80" s="32" t="s">
        <v>101</v>
      </c>
      <c r="B80" s="32"/>
      <c r="C80" s="22">
        <f>SUM(C81:C90)</f>
        <v>283833.4681</v>
      </c>
      <c r="D80" s="22">
        <f>SUM(D81:D90)</f>
        <v>70958.367599999998</v>
      </c>
      <c r="E80" s="23">
        <f>D80/C80</f>
        <v>0.25000000202583578</v>
      </c>
    </row>
    <row r="81" spans="1:5" x14ac:dyDescent="0.2">
      <c r="A81" s="15">
        <v>65</v>
      </c>
      <c r="B81" s="4" t="s">
        <v>66</v>
      </c>
      <c r="C81" s="5">
        <v>4802.6165999999994</v>
      </c>
      <c r="D81" s="5">
        <v>1200.6543000000001</v>
      </c>
      <c r="E81" s="17">
        <v>0.25000003123297415</v>
      </c>
    </row>
    <row r="82" spans="1:5" x14ac:dyDescent="0.2">
      <c r="A82" s="15">
        <v>66</v>
      </c>
      <c r="B82" s="4" t="s">
        <v>67</v>
      </c>
      <c r="C82" s="5">
        <v>7004.92</v>
      </c>
      <c r="D82" s="5">
        <v>1751.2298999999998</v>
      </c>
      <c r="E82" s="17">
        <v>0.24999998572431947</v>
      </c>
    </row>
    <row r="83" spans="1:5" x14ac:dyDescent="0.2">
      <c r="A83" s="15">
        <v>67</v>
      </c>
      <c r="B83" s="4" t="s">
        <v>68</v>
      </c>
      <c r="C83" s="5">
        <v>9878.6913999999997</v>
      </c>
      <c r="D83" s="5">
        <v>2469.6729</v>
      </c>
      <c r="E83" s="17">
        <v>0.25000000506139908</v>
      </c>
    </row>
    <row r="84" spans="1:5" x14ac:dyDescent="0.2">
      <c r="A84" s="15">
        <v>68</v>
      </c>
      <c r="B84" s="4" t="s">
        <v>69</v>
      </c>
      <c r="C84" s="5">
        <v>34621.300900000002</v>
      </c>
      <c r="D84" s="5">
        <v>8655.3251999999993</v>
      </c>
      <c r="E84" s="17">
        <v>0.24999999927790117</v>
      </c>
    </row>
    <row r="85" spans="1:5" x14ac:dyDescent="0.2">
      <c r="A85" s="15">
        <v>69</v>
      </c>
      <c r="B85" s="4" t="s">
        <v>70</v>
      </c>
      <c r="C85" s="5">
        <v>55592.260299999994</v>
      </c>
      <c r="D85" s="5">
        <v>13898.065199999999</v>
      </c>
      <c r="E85" s="17">
        <v>0.25000000224851443</v>
      </c>
    </row>
    <row r="86" spans="1:5" x14ac:dyDescent="0.2">
      <c r="A86" s="15">
        <v>70</v>
      </c>
      <c r="B86" s="4" t="s">
        <v>71</v>
      </c>
      <c r="C86" s="5">
        <v>44447.312700000002</v>
      </c>
      <c r="D86" s="5">
        <v>11111.828099999999</v>
      </c>
      <c r="E86" s="17">
        <v>0.24999999831260888</v>
      </c>
    </row>
    <row r="87" spans="1:5" x14ac:dyDescent="0.2">
      <c r="A87" s="15">
        <v>71</v>
      </c>
      <c r="B87" s="4" t="s">
        <v>72</v>
      </c>
      <c r="C87" s="5">
        <v>40020.692000000003</v>
      </c>
      <c r="D87" s="5">
        <v>10005.1731</v>
      </c>
      <c r="E87" s="17">
        <v>0.25000000249870741</v>
      </c>
    </row>
    <row r="88" spans="1:5" x14ac:dyDescent="0.2">
      <c r="A88" s="15">
        <v>72</v>
      </c>
      <c r="B88" s="4" t="s">
        <v>73</v>
      </c>
      <c r="C88" s="5">
        <v>40970.491999999998</v>
      </c>
      <c r="D88" s="5">
        <v>10242.623099999999</v>
      </c>
      <c r="E88" s="17">
        <v>0.25000000244078102</v>
      </c>
    </row>
    <row r="89" spans="1:5" x14ac:dyDescent="0.2">
      <c r="A89" s="15">
        <v>73</v>
      </c>
      <c r="B89" s="4" t="s">
        <v>74</v>
      </c>
      <c r="C89" s="5">
        <v>27856.945899999999</v>
      </c>
      <c r="D89" s="5">
        <v>6964.2365999999993</v>
      </c>
      <c r="E89" s="17">
        <v>0.25000000448721121</v>
      </c>
    </row>
    <row r="90" spans="1:5" x14ac:dyDescent="0.2">
      <c r="A90" s="15">
        <v>74</v>
      </c>
      <c r="B90" s="4" t="s">
        <v>75</v>
      </c>
      <c r="C90" s="5">
        <v>18638.2363</v>
      </c>
      <c r="D90" s="5">
        <v>4659.5592000000006</v>
      </c>
      <c r="E90" s="17">
        <v>0.25000000670664319</v>
      </c>
    </row>
    <row r="91" spans="1:5" x14ac:dyDescent="0.2">
      <c r="A91" s="32" t="s">
        <v>102</v>
      </c>
      <c r="B91" s="32"/>
      <c r="C91" s="22">
        <f>SUM(C92:C102)</f>
        <v>181463.15899999996</v>
      </c>
      <c r="D91" s="22">
        <f t="shared" ref="D91" si="0">SUM(D92:D102)</f>
        <v>45365.789400000001</v>
      </c>
      <c r="E91" s="23">
        <f>D91/C91</f>
        <v>0.24999999807123391</v>
      </c>
    </row>
    <row r="92" spans="1:5" x14ac:dyDescent="0.2">
      <c r="A92" s="15">
        <v>75</v>
      </c>
      <c r="B92" s="4" t="s">
        <v>76</v>
      </c>
      <c r="C92" s="5">
        <v>17755.804</v>
      </c>
      <c r="D92" s="5">
        <v>4438.9509000000007</v>
      </c>
      <c r="E92" s="17">
        <v>0.24999999436803877</v>
      </c>
    </row>
    <row r="93" spans="1:5" x14ac:dyDescent="0.2">
      <c r="A93" s="15">
        <v>76</v>
      </c>
      <c r="B93" s="4" t="s">
        <v>77</v>
      </c>
      <c r="C93" s="5">
        <v>36194.543899999997</v>
      </c>
      <c r="D93" s="5">
        <v>9048.6360000000004</v>
      </c>
      <c r="E93" s="17">
        <v>0.25000000069071188</v>
      </c>
    </row>
    <row r="94" spans="1:5" x14ac:dyDescent="0.2">
      <c r="A94" s="15">
        <v>77</v>
      </c>
      <c r="B94" s="4" t="s">
        <v>78</v>
      </c>
      <c r="C94" s="5">
        <v>18584.6865</v>
      </c>
      <c r="D94" s="5">
        <v>4646.1716999999999</v>
      </c>
      <c r="E94" s="17">
        <v>0.25000000403558059</v>
      </c>
    </row>
    <row r="95" spans="1:5" x14ac:dyDescent="0.2">
      <c r="A95" s="15">
        <v>78</v>
      </c>
      <c r="B95" s="4" t="s">
        <v>79</v>
      </c>
      <c r="C95" s="5">
        <v>11631.428599999999</v>
      </c>
      <c r="D95" s="5">
        <v>2907.8571000000002</v>
      </c>
      <c r="E95" s="17">
        <v>0.24999999570130191</v>
      </c>
    </row>
    <row r="96" spans="1:5" x14ac:dyDescent="0.2">
      <c r="A96" s="15">
        <v>79</v>
      </c>
      <c r="B96" s="4" t="s">
        <v>80</v>
      </c>
      <c r="C96" s="5">
        <v>33160.087399999997</v>
      </c>
      <c r="D96" s="5">
        <v>8290.0218000000004</v>
      </c>
      <c r="E96" s="17">
        <v>0.2499999984921632</v>
      </c>
    </row>
    <row r="97" spans="1:5" x14ac:dyDescent="0.2">
      <c r="A97" s="15">
        <v>80</v>
      </c>
      <c r="B97" s="4" t="s">
        <v>81</v>
      </c>
      <c r="C97" s="5">
        <v>26290.402899999997</v>
      </c>
      <c r="D97" s="5">
        <v>6572.6007</v>
      </c>
      <c r="E97" s="17">
        <v>0.24999999904908268</v>
      </c>
    </row>
    <row r="98" spans="1:5" x14ac:dyDescent="0.2">
      <c r="A98" s="15">
        <v>81</v>
      </c>
      <c r="B98" s="4" t="s">
        <v>82</v>
      </c>
      <c r="C98" s="5">
        <v>14877.7181</v>
      </c>
      <c r="D98" s="5">
        <v>3719.4294</v>
      </c>
      <c r="E98" s="17">
        <v>0.2499999915981739</v>
      </c>
    </row>
    <row r="99" spans="1:5" x14ac:dyDescent="0.2">
      <c r="A99" s="15">
        <v>82</v>
      </c>
      <c r="B99" s="4" t="s">
        <v>83</v>
      </c>
      <c r="C99" s="5">
        <v>5780.3199000000004</v>
      </c>
      <c r="D99" s="5">
        <v>1445.0799</v>
      </c>
      <c r="E99" s="17">
        <v>0.24999998702493953</v>
      </c>
    </row>
    <row r="100" spans="1:5" x14ac:dyDescent="0.2">
      <c r="A100" s="15">
        <v>83</v>
      </c>
      <c r="B100" s="4" t="s">
        <v>84</v>
      </c>
      <c r="C100" s="5">
        <v>11955.616400000001</v>
      </c>
      <c r="D100" s="5">
        <v>2988.9042000000004</v>
      </c>
      <c r="E100" s="17">
        <v>0.25000000836426972</v>
      </c>
    </row>
    <row r="101" spans="1:5" x14ac:dyDescent="0.2">
      <c r="A101" s="15">
        <v>84</v>
      </c>
      <c r="B101" s="4" t="s">
        <v>85</v>
      </c>
      <c r="C101" s="5">
        <v>3174.0770000000002</v>
      </c>
      <c r="D101" s="5">
        <v>793.51919999999996</v>
      </c>
      <c r="E101" s="17">
        <v>0.24999998424738906</v>
      </c>
    </row>
    <row r="102" spans="1:5" x14ac:dyDescent="0.2">
      <c r="A102" s="15">
        <v>85</v>
      </c>
      <c r="B102" s="4" t="s">
        <v>86</v>
      </c>
      <c r="C102" s="5">
        <v>2058.4742999999999</v>
      </c>
      <c r="D102" s="5">
        <v>514.61850000000004</v>
      </c>
      <c r="E102" s="17">
        <v>0.24999996356524828</v>
      </c>
    </row>
    <row r="103" spans="1:5" x14ac:dyDescent="0.2">
      <c r="A103" s="15"/>
      <c r="B103" s="4"/>
      <c r="C103" s="5"/>
      <c r="D103" s="5"/>
      <c r="E103" s="17"/>
    </row>
    <row r="104" spans="1:5" x14ac:dyDescent="0.2">
      <c r="A104" s="15">
        <v>86</v>
      </c>
      <c r="B104" s="4" t="s">
        <v>87</v>
      </c>
      <c r="C104" s="5">
        <v>410.42190000000005</v>
      </c>
      <c r="D104" s="5">
        <v>102.60539999999999</v>
      </c>
      <c r="E104" s="17">
        <v>0.24999981726121337</v>
      </c>
    </row>
    <row r="105" spans="1:5" x14ac:dyDescent="0.2">
      <c r="B105" s="2"/>
      <c r="C105" s="11"/>
      <c r="D105" s="11"/>
      <c r="E105" s="12"/>
    </row>
    <row r="106" spans="1:5" x14ac:dyDescent="0.2">
      <c r="B106" s="1"/>
      <c r="C106" s="11"/>
      <c r="D106" s="11"/>
      <c r="E106" s="11"/>
    </row>
    <row r="107" spans="1:5" x14ac:dyDescent="0.2">
      <c r="B107" s="1"/>
      <c r="C107" s="26"/>
      <c r="D107" s="27"/>
      <c r="E107" s="12"/>
    </row>
    <row r="108" spans="1:5" x14ac:dyDescent="0.2">
      <c r="B108" s="11"/>
      <c r="C108" s="11"/>
      <c r="D108" s="11"/>
      <c r="E108" s="6"/>
    </row>
    <row r="109" spans="1:5" x14ac:dyDescent="0.2">
      <c r="B109" s="1"/>
      <c r="C109" s="11"/>
      <c r="D109" s="11"/>
      <c r="E109" s="11"/>
    </row>
  </sheetData>
  <mergeCells count="13">
    <mergeCell ref="D1:E1"/>
    <mergeCell ref="B4:E4"/>
    <mergeCell ref="A73:B73"/>
    <mergeCell ref="A80:B80"/>
    <mergeCell ref="A91:B91"/>
    <mergeCell ref="C107:D107"/>
    <mergeCell ref="A3:E3"/>
    <mergeCell ref="A8:B8"/>
    <mergeCell ref="A10:B10"/>
    <mergeCell ref="A29:B29"/>
    <mergeCell ref="A41:B41"/>
    <mergeCell ref="A49:B49"/>
    <mergeCell ref="A58:B58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I5</cp:lastModifiedBy>
  <cp:lastPrinted>2020-04-20T03:05:17Z</cp:lastPrinted>
  <dcterms:created xsi:type="dcterms:W3CDTF">2020-04-18T23:33:45Z</dcterms:created>
  <dcterms:modified xsi:type="dcterms:W3CDTF">2020-06-22T14:16:08Z</dcterms:modified>
</cp:coreProperties>
</file>