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lli\OneDrive\Рабочий стол\"/>
    </mc:Choice>
  </mc:AlternateContent>
  <xr:revisionPtr revIDLastSave="0" documentId="13_ncr:1_{ABAED126-A85E-4BC4-9C48-B6C6AC36BDD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8" i="1" l="1"/>
  <c r="J128" i="1"/>
  <c r="H128" i="1"/>
  <c r="G128" i="1"/>
  <c r="E128" i="1"/>
  <c r="D128" i="1"/>
  <c r="I120" i="1"/>
  <c r="I121" i="1"/>
  <c r="I122" i="1"/>
  <c r="I123" i="1"/>
  <c r="I124" i="1"/>
  <c r="I125" i="1"/>
  <c r="I126" i="1"/>
  <c r="I127" i="1"/>
  <c r="I119" i="1"/>
  <c r="F120" i="1"/>
  <c r="F121" i="1"/>
  <c r="F122" i="1"/>
  <c r="F123" i="1"/>
  <c r="F124" i="1"/>
  <c r="F125" i="1"/>
  <c r="F126" i="1"/>
  <c r="F127" i="1"/>
  <c r="F119" i="1"/>
  <c r="C120" i="1"/>
  <c r="C121" i="1"/>
  <c r="C122" i="1"/>
  <c r="C123" i="1"/>
  <c r="C124" i="1"/>
  <c r="C125" i="1"/>
  <c r="C126" i="1"/>
  <c r="C127" i="1"/>
  <c r="C119" i="1"/>
  <c r="I128" i="1" l="1"/>
  <c r="F128" i="1"/>
  <c r="C128" i="1"/>
  <c r="K117" i="1" l="1"/>
  <c r="J117" i="1"/>
  <c r="H117" i="1"/>
  <c r="G117" i="1"/>
  <c r="E117" i="1"/>
  <c r="D117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58" i="1"/>
  <c r="F117" i="1" l="1"/>
  <c r="C117" i="1"/>
  <c r="I117" i="1"/>
  <c r="K56" i="1" l="1"/>
  <c r="J56" i="1"/>
  <c r="H56" i="1"/>
  <c r="G56" i="1"/>
  <c r="E56" i="1"/>
  <c r="D56" i="1"/>
  <c r="I39" i="1" l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38" i="1"/>
  <c r="K36" i="1" l="1"/>
  <c r="K129" i="1" s="1"/>
  <c r="J36" i="1"/>
  <c r="J129" i="1" s="1"/>
  <c r="H36" i="1"/>
  <c r="H129" i="1" s="1"/>
  <c r="G36" i="1"/>
  <c r="G129" i="1" s="1"/>
  <c r="E36" i="1"/>
  <c r="E129" i="1" s="1"/>
  <c r="D36" i="1"/>
  <c r="D129" i="1" s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129" i="1" s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129" i="1" s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129" i="1" s="1"/>
  <c r="I13" i="1"/>
  <c r="F13" i="1"/>
  <c r="C13" i="1"/>
</calcChain>
</file>

<file path=xl/sharedStrings.xml><?xml version="1.0" encoding="utf-8"?>
<sst xmlns="http://schemas.openxmlformats.org/spreadsheetml/2006/main" count="140" uniqueCount="129">
  <si>
    <t>Наименование судебного органа</t>
  </si>
  <si>
    <t>Общие</t>
  </si>
  <si>
    <t>в том числе:</t>
  </si>
  <si>
    <t>присяжные</t>
  </si>
  <si>
    <t>аудиопротоколирование</t>
  </si>
  <si>
    <t>2017 год</t>
  </si>
  <si>
    <t>2018 год</t>
  </si>
  <si>
    <t>2019 год</t>
  </si>
  <si>
    <t>тыс.рублей</t>
  </si>
  <si>
    <t>№</t>
  </si>
  <si>
    <t>Управление Судебного департамента в Республике Бурятия</t>
  </si>
  <si>
    <t>Баргузинский районный суд</t>
  </si>
  <si>
    <t>Баунтовский районный суд</t>
  </si>
  <si>
    <t>Бичурский районный суд</t>
  </si>
  <si>
    <t>Гусиноозерский городской суд</t>
  </si>
  <si>
    <t>Джидинский районный суд</t>
  </si>
  <si>
    <t>Еравнинский районный суд</t>
  </si>
  <si>
    <t>Железнодорожный районный суд г. Улан-Удэ</t>
  </si>
  <si>
    <t>Заиграевский районный суд</t>
  </si>
  <si>
    <t>Закаменский районный суд</t>
  </si>
  <si>
    <t>Иволгинский районный суд</t>
  </si>
  <si>
    <t>Кабанский районный суд</t>
  </si>
  <si>
    <t>Кяхтинский районный суд</t>
  </si>
  <si>
    <t>Кяхтинский гарнизонный военный суд</t>
  </si>
  <si>
    <t>Муйский районный суд</t>
  </si>
  <si>
    <t>Мухоршибирский районный суд</t>
  </si>
  <si>
    <t>Октябрьский районный суд г. Улан-Удэ</t>
  </si>
  <si>
    <t>Прибайкальский районный суд</t>
  </si>
  <si>
    <t>Северобайкальский городской суд</t>
  </si>
  <si>
    <t>Советский районный суд г. Улан-Удэ</t>
  </si>
  <si>
    <t>Тарбагатайский районный суд</t>
  </si>
  <si>
    <t>Тункинский районный суд</t>
  </si>
  <si>
    <t>Улан-Удэнский гарнизонный военный суд</t>
  </si>
  <si>
    <t>Хоринский районный суд</t>
  </si>
  <si>
    <t>Всего:</t>
  </si>
  <si>
    <t>Управление Судебного департамента в Республике Карелия</t>
  </si>
  <si>
    <t>Беломорский районный суд</t>
  </si>
  <si>
    <t>Кемский городской суд</t>
  </si>
  <si>
    <t>Кондопожский городской суд</t>
  </si>
  <si>
    <t>Костомукшский городской суд</t>
  </si>
  <si>
    <t>Лахденпохский районный суд</t>
  </si>
  <si>
    <t>Лоухский районный суд</t>
  </si>
  <si>
    <t>Медвежьегорский районный суд</t>
  </si>
  <si>
    <t>Муезерский районный суд</t>
  </si>
  <si>
    <t>Олонецкий районный суд</t>
  </si>
  <si>
    <t>Петрозаводский гарнизонный военный суд</t>
  </si>
  <si>
    <t>Петрозаводский городской суд</t>
  </si>
  <si>
    <t>Питкярантский городской суд</t>
  </si>
  <si>
    <t>Прионежский районный суд</t>
  </si>
  <si>
    <t>Пряжинский районный суд</t>
  </si>
  <si>
    <t>Пудожский районный суд</t>
  </si>
  <si>
    <t>Сегежский городской суд</t>
  </si>
  <si>
    <t>Сортавальский городской суд</t>
  </si>
  <si>
    <t>Суоярвский районный суд</t>
  </si>
  <si>
    <t>Управление Судебного департамента в Нижегородской области</t>
  </si>
  <si>
    <t>Автозаводский районный суд г. Нижний Новгород</t>
  </si>
  <si>
    <t>Ардатовский районный суд</t>
  </si>
  <si>
    <t>Арзамасский городской суд</t>
  </si>
  <si>
    <t>Балахнинский городской суд</t>
  </si>
  <si>
    <t>Богородский городской суд</t>
  </si>
  <si>
    <t>Большеболдинский районный суд</t>
  </si>
  <si>
    <t>Большемурашкинский районный суд</t>
  </si>
  <si>
    <t>Борский городской суд</t>
  </si>
  <si>
    <t>Бутурлинский районный суд</t>
  </si>
  <si>
    <t>Вадский районный суд</t>
  </si>
  <si>
    <t>Варнавинский районный суд</t>
  </si>
  <si>
    <t>Вачский районный суд</t>
  </si>
  <si>
    <t>Ветлужский районный суд</t>
  </si>
  <si>
    <t>Вознесенский районный суд</t>
  </si>
  <si>
    <t>Володарский районный суд</t>
  </si>
  <si>
    <t>Воротынский районный суд</t>
  </si>
  <si>
    <t>Воскресенский районный суд</t>
  </si>
  <si>
    <t>Выксунский городской суд</t>
  </si>
  <si>
    <t>Гагинский районный суд</t>
  </si>
  <si>
    <t>Городецкий городской суд</t>
  </si>
  <si>
    <t>Дальнеконстантиновский районный суд</t>
  </si>
  <si>
    <t>Дзержинский городской суд</t>
  </si>
  <si>
    <t>Дивеевский районный суд</t>
  </si>
  <si>
    <t>Канавинский районный суд г. Нижний Новгород</t>
  </si>
  <si>
    <t>Княгининский районный суд</t>
  </si>
  <si>
    <t>Ковернинский районный суд</t>
  </si>
  <si>
    <t>Краснобаковский районный суд</t>
  </si>
  <si>
    <t>Краснооктябрьский районный суд</t>
  </si>
  <si>
    <t>Кстовский городской суд</t>
  </si>
  <si>
    <t>Кулебакский городской суд</t>
  </si>
  <si>
    <t>Ленинский районный суд г. Нижний Новгород</t>
  </si>
  <si>
    <t>Лукояновский районный суд</t>
  </si>
  <si>
    <t>Лысковский районный суд</t>
  </si>
  <si>
    <t>Московский районный суд г. Нижний Новгород</t>
  </si>
  <si>
    <t>Навашинский районный суд</t>
  </si>
  <si>
    <t>Нижегородский гарнизонный военный суд</t>
  </si>
  <si>
    <t>Нижегородский районный суд г.Нижний Новгород</t>
  </si>
  <si>
    <t>Павловский городской суд</t>
  </si>
  <si>
    <t>Первомайский районный суд</t>
  </si>
  <si>
    <t>Перевозский районный суд</t>
  </si>
  <si>
    <t>Пильнинский районный суд</t>
  </si>
  <si>
    <t>Починковский районный суд</t>
  </si>
  <si>
    <t>Приокский районный суд г. Нижний Новгород</t>
  </si>
  <si>
    <t>Саровский городской суд</t>
  </si>
  <si>
    <t>Семеновский районный суд</t>
  </si>
  <si>
    <t>Сергачский районный суд</t>
  </si>
  <si>
    <t>Сеченовский районный суд</t>
  </si>
  <si>
    <t>Советский районный суд 
г. Нижний Новгород</t>
  </si>
  <si>
    <t>Сокольский районный суд</t>
  </si>
  <si>
    <t>Сосновский районный суд</t>
  </si>
  <si>
    <t>Спасский районный суд</t>
  </si>
  <si>
    <t>Тонкинский районный суд</t>
  </si>
  <si>
    <t>Тоншаевский районный суд</t>
  </si>
  <si>
    <t>Уренский районный суд</t>
  </si>
  <si>
    <t>Чкаловский районный суд</t>
  </si>
  <si>
    <t>Шарангский районный суд</t>
  </si>
  <si>
    <t>Шатковский районный суд</t>
  </si>
  <si>
    <t>Шахунский районный суд</t>
  </si>
  <si>
    <t>Сормовский районный суд г. Нижний Новгород</t>
  </si>
  <si>
    <t>Управление Судебного департамента в Чукотском автономном округе</t>
  </si>
  <si>
    <t>Анадырский гарнизонный военный суд</t>
  </si>
  <si>
    <t>Анадырский городской суд</t>
  </si>
  <si>
    <t>Анадырский районный суд</t>
  </si>
  <si>
    <t>Постоянное судебное присутствие в пгт Беринговский</t>
  </si>
  <si>
    <t>Билибинский районный суд</t>
  </si>
  <si>
    <t>Иультинский районный суд</t>
  </si>
  <si>
    <t>Провиденский районный суд</t>
  </si>
  <si>
    <t>Чаунский районный суд</t>
  </si>
  <si>
    <t>Чукотский районный суд</t>
  </si>
  <si>
    <t>Итого:</t>
  </si>
  <si>
    <t>Сведения о расходах, связанных с обеспечением деятельности присяжных заседателей и аудиопротоколирования судебных 
заседаний в районных судах в 2017 - 2019 годах</t>
  </si>
  <si>
    <t>к отчету по результатам</t>
  </si>
  <si>
    <t>контрольного мероприятия</t>
  </si>
  <si>
    <t xml:space="preserve">Приложение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</si>
</sst>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164" fontId="3" fillId="0" borderId="1" xfId="0" applyNumberFormat="1" applyFont="1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29"/>
  <sheetViews>
    <sheetView tabSelected="1" zoomScaleNormal="100" workbookViewId="0">
      <pane ySplit="11" topLeftCell="A12" activePane="bottomLeft" state="frozen"/>
      <selection pane="bottomLeft" activeCell="H3" sqref="H3"/>
    </sheetView>
  </sheetViews>
  <sheetFormatPr defaultRowHeight="14.4" x14ac:dyDescent="0.3"/>
  <cols>
    <col min="2" max="2" width="44.6640625" customWidth="1"/>
    <col min="3" max="3" width="7.6640625" bestFit="1" customWidth="1"/>
    <col min="4" max="4" width="12.109375" bestFit="1" customWidth="1"/>
    <col min="5" max="5" width="25.33203125" bestFit="1" customWidth="1"/>
    <col min="6" max="6" width="7.6640625" bestFit="1" customWidth="1"/>
    <col min="7" max="7" width="12.109375" bestFit="1" customWidth="1"/>
    <col min="8" max="8" width="25.33203125" bestFit="1" customWidth="1"/>
    <col min="9" max="9" width="7.6640625" bestFit="1" customWidth="1"/>
    <col min="10" max="10" width="12.109375" bestFit="1" customWidth="1"/>
    <col min="11" max="11" width="25.33203125" bestFit="1" customWidth="1"/>
  </cols>
  <sheetData>
    <row r="1" spans="1:11" ht="18" x14ac:dyDescent="0.3">
      <c r="K1" s="6" t="s">
        <v>128</v>
      </c>
    </row>
    <row r="2" spans="1:11" ht="18" x14ac:dyDescent="0.3">
      <c r="K2" s="6" t="s">
        <v>126</v>
      </c>
    </row>
    <row r="3" spans="1:11" ht="18" x14ac:dyDescent="0.3">
      <c r="K3" s="6" t="s">
        <v>127</v>
      </c>
    </row>
    <row r="4" spans="1:11" ht="18" x14ac:dyDescent="0.3">
      <c r="K4" s="6"/>
    </row>
    <row r="5" spans="1:11" ht="18" x14ac:dyDescent="0.3">
      <c r="K5" s="7"/>
    </row>
    <row r="6" spans="1:11" ht="18" x14ac:dyDescent="0.3">
      <c r="B6" s="1"/>
      <c r="K6" s="6"/>
    </row>
    <row r="7" spans="1:11" ht="47.25" customHeight="1" x14ac:dyDescent="0.3">
      <c r="A7" s="14" t="s">
        <v>125</v>
      </c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5.6" x14ac:dyDescent="0.3">
      <c r="K8" s="2" t="s">
        <v>8</v>
      </c>
    </row>
    <row r="9" spans="1:11" x14ac:dyDescent="0.3">
      <c r="A9" s="13" t="s">
        <v>9</v>
      </c>
      <c r="B9" s="13" t="s">
        <v>0</v>
      </c>
      <c r="C9" s="12" t="s">
        <v>5</v>
      </c>
      <c r="D9" s="12"/>
      <c r="E9" s="12"/>
      <c r="F9" s="12" t="s">
        <v>6</v>
      </c>
      <c r="G9" s="12"/>
      <c r="H9" s="12"/>
      <c r="I9" s="12" t="s">
        <v>7</v>
      </c>
      <c r="J9" s="12"/>
      <c r="K9" s="12"/>
    </row>
    <row r="10" spans="1:11" x14ac:dyDescent="0.3">
      <c r="A10" s="13"/>
      <c r="B10" s="13"/>
      <c r="C10" s="13" t="s">
        <v>1</v>
      </c>
      <c r="D10" s="12" t="s">
        <v>2</v>
      </c>
      <c r="E10" s="12"/>
      <c r="F10" s="13" t="s">
        <v>1</v>
      </c>
      <c r="G10" s="12" t="s">
        <v>2</v>
      </c>
      <c r="H10" s="12"/>
      <c r="I10" s="13" t="s">
        <v>1</v>
      </c>
      <c r="J10" s="12" t="s">
        <v>2</v>
      </c>
      <c r="K10" s="12"/>
    </row>
    <row r="11" spans="1:11" x14ac:dyDescent="0.3">
      <c r="A11" s="13"/>
      <c r="B11" s="13"/>
      <c r="C11" s="13"/>
      <c r="D11" s="3" t="s">
        <v>3</v>
      </c>
      <c r="E11" s="3" t="s">
        <v>4</v>
      </c>
      <c r="F11" s="13"/>
      <c r="G11" s="4" t="s">
        <v>3</v>
      </c>
      <c r="H11" s="4" t="s">
        <v>4</v>
      </c>
      <c r="I11" s="13"/>
      <c r="J11" s="4" t="s">
        <v>3</v>
      </c>
      <c r="K11" s="4" t="s">
        <v>4</v>
      </c>
    </row>
    <row r="12" spans="1:11" x14ac:dyDescent="0.3">
      <c r="A12" s="12" t="s">
        <v>10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</row>
    <row r="13" spans="1:11" x14ac:dyDescent="0.3">
      <c r="A13" s="3">
        <v>1</v>
      </c>
      <c r="B13" s="4" t="s">
        <v>11</v>
      </c>
      <c r="C13" s="5">
        <f>D13+E13</f>
        <v>352.8</v>
      </c>
      <c r="D13" s="5">
        <v>352.8</v>
      </c>
      <c r="E13" s="5">
        <v>0</v>
      </c>
      <c r="F13" s="5">
        <f>G13+H13</f>
        <v>11.6</v>
      </c>
      <c r="G13" s="5">
        <v>0</v>
      </c>
      <c r="H13" s="5">
        <v>11.6</v>
      </c>
      <c r="I13" s="5">
        <f>J13+K13</f>
        <v>31.8</v>
      </c>
      <c r="J13" s="5">
        <v>0</v>
      </c>
      <c r="K13" s="5">
        <v>31.8</v>
      </c>
    </row>
    <row r="14" spans="1:11" x14ac:dyDescent="0.3">
      <c r="A14" s="3">
        <v>2</v>
      </c>
      <c r="B14" s="4" t="s">
        <v>12</v>
      </c>
      <c r="C14" s="5">
        <f t="shared" ref="C14:C36" si="0">D14+E14</f>
        <v>310.5</v>
      </c>
      <c r="D14" s="5">
        <v>310.5</v>
      </c>
      <c r="E14" s="5">
        <v>0</v>
      </c>
      <c r="F14" s="5">
        <f t="shared" ref="F14:F36" si="1">G14+H14</f>
        <v>6.7</v>
      </c>
      <c r="G14" s="5">
        <v>0</v>
      </c>
      <c r="H14" s="5">
        <v>6.7</v>
      </c>
      <c r="I14" s="5">
        <f t="shared" ref="I14:I36" si="2">J14+K14</f>
        <v>0</v>
      </c>
      <c r="J14" s="5">
        <v>0</v>
      </c>
      <c r="K14" s="5">
        <v>0</v>
      </c>
    </row>
    <row r="15" spans="1:11" x14ac:dyDescent="0.3">
      <c r="A15" s="3">
        <v>3</v>
      </c>
      <c r="B15" s="4" t="s">
        <v>13</v>
      </c>
      <c r="C15" s="5">
        <f t="shared" si="0"/>
        <v>297.60000000000002</v>
      </c>
      <c r="D15" s="5">
        <v>297.60000000000002</v>
      </c>
      <c r="E15" s="5">
        <v>0</v>
      </c>
      <c r="F15" s="5">
        <f t="shared" si="1"/>
        <v>3.3</v>
      </c>
      <c r="G15" s="5">
        <v>0</v>
      </c>
      <c r="H15" s="5">
        <v>3.3</v>
      </c>
      <c r="I15" s="5">
        <f t="shared" si="2"/>
        <v>22.4</v>
      </c>
      <c r="J15" s="5">
        <v>0</v>
      </c>
      <c r="K15" s="5">
        <v>22.4</v>
      </c>
    </row>
    <row r="16" spans="1:11" x14ac:dyDescent="0.3">
      <c r="A16" s="3">
        <v>4</v>
      </c>
      <c r="B16" s="4" t="s">
        <v>14</v>
      </c>
      <c r="C16" s="5">
        <f t="shared" si="0"/>
        <v>301.39999999999998</v>
      </c>
      <c r="D16" s="5">
        <v>301.39999999999998</v>
      </c>
      <c r="E16" s="5">
        <v>0</v>
      </c>
      <c r="F16" s="5">
        <f t="shared" si="1"/>
        <v>61.7</v>
      </c>
      <c r="G16" s="5">
        <v>0</v>
      </c>
      <c r="H16" s="5">
        <v>61.7</v>
      </c>
      <c r="I16" s="5">
        <f t="shared" si="2"/>
        <v>183.6</v>
      </c>
      <c r="J16" s="5">
        <v>116.8</v>
      </c>
      <c r="K16" s="5">
        <v>66.8</v>
      </c>
    </row>
    <row r="17" spans="1:11" x14ac:dyDescent="0.3">
      <c r="A17" s="3">
        <v>5</v>
      </c>
      <c r="B17" s="4" t="s">
        <v>15</v>
      </c>
      <c r="C17" s="5">
        <f t="shared" si="0"/>
        <v>322.5</v>
      </c>
      <c r="D17" s="5">
        <v>322.5</v>
      </c>
      <c r="E17" s="5">
        <v>0</v>
      </c>
      <c r="F17" s="5">
        <f t="shared" si="1"/>
        <v>1.7</v>
      </c>
      <c r="G17" s="5">
        <v>0</v>
      </c>
      <c r="H17" s="5">
        <v>1.7</v>
      </c>
      <c r="I17" s="5">
        <f t="shared" si="2"/>
        <v>33.6</v>
      </c>
      <c r="J17" s="5">
        <v>0</v>
      </c>
      <c r="K17" s="5">
        <v>33.6</v>
      </c>
    </row>
    <row r="18" spans="1:11" x14ac:dyDescent="0.3">
      <c r="A18" s="3">
        <v>6</v>
      </c>
      <c r="B18" s="4" t="s">
        <v>16</v>
      </c>
      <c r="C18" s="5">
        <f t="shared" si="0"/>
        <v>57.4</v>
      </c>
      <c r="D18" s="5">
        <v>57.4</v>
      </c>
      <c r="E18" s="5">
        <v>0</v>
      </c>
      <c r="F18" s="5">
        <f t="shared" si="1"/>
        <v>1.7</v>
      </c>
      <c r="G18" s="5">
        <v>0</v>
      </c>
      <c r="H18" s="5">
        <v>1.7</v>
      </c>
      <c r="I18" s="5">
        <f t="shared" si="2"/>
        <v>5.0999999999999996</v>
      </c>
      <c r="J18" s="5">
        <v>0</v>
      </c>
      <c r="K18" s="5">
        <v>5.0999999999999996</v>
      </c>
    </row>
    <row r="19" spans="1:11" x14ac:dyDescent="0.3">
      <c r="A19" s="3">
        <v>7</v>
      </c>
      <c r="B19" s="4" t="s">
        <v>17</v>
      </c>
      <c r="C19" s="5">
        <f t="shared" si="0"/>
        <v>231.7</v>
      </c>
      <c r="D19" s="5">
        <v>231.7</v>
      </c>
      <c r="E19" s="5">
        <v>0</v>
      </c>
      <c r="F19" s="5">
        <f t="shared" si="1"/>
        <v>8.3000000000000007</v>
      </c>
      <c r="G19" s="5">
        <v>0</v>
      </c>
      <c r="H19" s="5">
        <v>8.3000000000000007</v>
      </c>
      <c r="I19" s="5">
        <f t="shared" si="2"/>
        <v>216.5</v>
      </c>
      <c r="J19" s="5">
        <v>0</v>
      </c>
      <c r="K19" s="5">
        <v>216.5</v>
      </c>
    </row>
    <row r="20" spans="1:11" x14ac:dyDescent="0.3">
      <c r="A20" s="3">
        <v>8</v>
      </c>
      <c r="B20" s="4" t="s">
        <v>18</v>
      </c>
      <c r="C20" s="5">
        <f t="shared" si="0"/>
        <v>258.8</v>
      </c>
      <c r="D20" s="5">
        <v>258.8</v>
      </c>
      <c r="E20" s="5">
        <v>0</v>
      </c>
      <c r="F20" s="5">
        <f t="shared" si="1"/>
        <v>95.7</v>
      </c>
      <c r="G20" s="5">
        <v>66.400000000000006</v>
      </c>
      <c r="H20" s="5">
        <v>29.3</v>
      </c>
      <c r="I20" s="5">
        <f t="shared" si="2"/>
        <v>328.40000000000003</v>
      </c>
      <c r="J20" s="5">
        <v>296.60000000000002</v>
      </c>
      <c r="K20" s="5">
        <v>31.8</v>
      </c>
    </row>
    <row r="21" spans="1:11" x14ac:dyDescent="0.3">
      <c r="A21" s="3">
        <v>9</v>
      </c>
      <c r="B21" s="4" t="s">
        <v>19</v>
      </c>
      <c r="C21" s="5">
        <f t="shared" si="0"/>
        <v>321.89999999999998</v>
      </c>
      <c r="D21" s="5">
        <v>321.89999999999998</v>
      </c>
      <c r="E21" s="5">
        <v>0</v>
      </c>
      <c r="F21" s="5">
        <f t="shared" si="1"/>
        <v>5.3</v>
      </c>
      <c r="G21" s="5">
        <v>0</v>
      </c>
      <c r="H21" s="5">
        <v>5.3</v>
      </c>
      <c r="I21" s="5">
        <f t="shared" si="2"/>
        <v>125.60000000000001</v>
      </c>
      <c r="J21" s="5">
        <v>106.4</v>
      </c>
      <c r="K21" s="5">
        <v>19.2</v>
      </c>
    </row>
    <row r="22" spans="1:11" x14ac:dyDescent="0.3">
      <c r="A22" s="3">
        <v>10</v>
      </c>
      <c r="B22" s="4" t="s">
        <v>20</v>
      </c>
      <c r="C22" s="5">
        <f t="shared" si="0"/>
        <v>57.4</v>
      </c>
      <c r="D22" s="5">
        <v>57.4</v>
      </c>
      <c r="E22" s="5">
        <v>0</v>
      </c>
      <c r="F22" s="5">
        <f t="shared" si="1"/>
        <v>9.1999999999999993</v>
      </c>
      <c r="G22" s="5">
        <v>0</v>
      </c>
      <c r="H22" s="5">
        <v>9.1999999999999993</v>
      </c>
      <c r="I22" s="5">
        <f t="shared" si="2"/>
        <v>65.2</v>
      </c>
      <c r="J22" s="5">
        <v>0</v>
      </c>
      <c r="K22" s="5">
        <v>65.2</v>
      </c>
    </row>
    <row r="23" spans="1:11" x14ac:dyDescent="0.3">
      <c r="A23" s="3">
        <v>11</v>
      </c>
      <c r="B23" s="4" t="s">
        <v>21</v>
      </c>
      <c r="C23" s="5">
        <f t="shared" si="0"/>
        <v>359.9</v>
      </c>
      <c r="D23" s="5">
        <v>359.9</v>
      </c>
      <c r="E23" s="5">
        <v>0</v>
      </c>
      <c r="F23" s="5">
        <f t="shared" si="1"/>
        <v>23.3</v>
      </c>
      <c r="G23" s="5">
        <v>0</v>
      </c>
      <c r="H23" s="5">
        <v>23.3</v>
      </c>
      <c r="I23" s="5">
        <f t="shared" si="2"/>
        <v>40.799999999999997</v>
      </c>
      <c r="J23" s="5">
        <v>0</v>
      </c>
      <c r="K23" s="5">
        <v>40.799999999999997</v>
      </c>
    </row>
    <row r="24" spans="1:11" x14ac:dyDescent="0.3">
      <c r="A24" s="3">
        <v>12</v>
      </c>
      <c r="B24" s="4" t="s">
        <v>23</v>
      </c>
      <c r="C24" s="5">
        <f t="shared" si="0"/>
        <v>44.4</v>
      </c>
      <c r="D24" s="5">
        <v>44.4</v>
      </c>
      <c r="E24" s="5">
        <v>0</v>
      </c>
      <c r="F24" s="5">
        <f t="shared" si="1"/>
        <v>0.8</v>
      </c>
      <c r="G24" s="5">
        <v>0</v>
      </c>
      <c r="H24" s="5">
        <v>0.8</v>
      </c>
      <c r="I24" s="5">
        <f t="shared" si="2"/>
        <v>8.6999999999999993</v>
      </c>
      <c r="J24" s="5">
        <v>0</v>
      </c>
      <c r="K24" s="5">
        <v>8.6999999999999993</v>
      </c>
    </row>
    <row r="25" spans="1:11" x14ac:dyDescent="0.3">
      <c r="A25" s="3">
        <v>13</v>
      </c>
      <c r="B25" s="4" t="s">
        <v>22</v>
      </c>
      <c r="C25" s="5">
        <f t="shared" si="0"/>
        <v>316.39999999999998</v>
      </c>
      <c r="D25" s="5">
        <v>316.39999999999998</v>
      </c>
      <c r="E25" s="5">
        <v>0</v>
      </c>
      <c r="F25" s="5">
        <f t="shared" si="1"/>
        <v>0</v>
      </c>
      <c r="G25" s="5">
        <v>0</v>
      </c>
      <c r="H25" s="5">
        <v>0</v>
      </c>
      <c r="I25" s="5">
        <f t="shared" si="2"/>
        <v>23.1</v>
      </c>
      <c r="J25" s="5">
        <v>0</v>
      </c>
      <c r="K25" s="5">
        <v>23.1</v>
      </c>
    </row>
    <row r="26" spans="1:11" x14ac:dyDescent="0.3">
      <c r="A26" s="3">
        <v>14</v>
      </c>
      <c r="B26" s="4" t="s">
        <v>24</v>
      </c>
      <c r="C26" s="5">
        <f t="shared" si="0"/>
        <v>396.3</v>
      </c>
      <c r="D26" s="5">
        <v>396.3</v>
      </c>
      <c r="E26" s="5">
        <v>0</v>
      </c>
      <c r="F26" s="5">
        <f t="shared" si="1"/>
        <v>0</v>
      </c>
      <c r="G26" s="5">
        <v>0</v>
      </c>
      <c r="H26" s="5">
        <v>0</v>
      </c>
      <c r="I26" s="5">
        <f t="shared" si="2"/>
        <v>11.1</v>
      </c>
      <c r="J26" s="5">
        <v>0</v>
      </c>
      <c r="K26" s="5">
        <v>11.1</v>
      </c>
    </row>
    <row r="27" spans="1:11" x14ac:dyDescent="0.3">
      <c r="A27" s="3">
        <v>15</v>
      </c>
      <c r="B27" s="4" t="s">
        <v>25</v>
      </c>
      <c r="C27" s="5">
        <f t="shared" si="0"/>
        <v>357</v>
      </c>
      <c r="D27" s="5">
        <v>357</v>
      </c>
      <c r="E27" s="5">
        <v>0</v>
      </c>
      <c r="F27" s="5">
        <f t="shared" si="1"/>
        <v>2.5</v>
      </c>
      <c r="G27" s="5">
        <v>0</v>
      </c>
      <c r="H27" s="5">
        <v>2.5</v>
      </c>
      <c r="I27" s="5">
        <f t="shared" si="2"/>
        <v>21.4</v>
      </c>
      <c r="J27" s="5">
        <v>0</v>
      </c>
      <c r="K27" s="5">
        <v>21.4</v>
      </c>
    </row>
    <row r="28" spans="1:11" x14ac:dyDescent="0.3">
      <c r="A28" s="3">
        <v>16</v>
      </c>
      <c r="B28" s="4" t="s">
        <v>26</v>
      </c>
      <c r="C28" s="5">
        <f t="shared" si="0"/>
        <v>214.3</v>
      </c>
      <c r="D28" s="5">
        <v>214.3</v>
      </c>
      <c r="E28" s="5">
        <v>0</v>
      </c>
      <c r="F28" s="5">
        <f t="shared" si="1"/>
        <v>36.4</v>
      </c>
      <c r="G28" s="5">
        <v>0</v>
      </c>
      <c r="H28" s="5">
        <v>36.4</v>
      </c>
      <c r="I28" s="5">
        <f t="shared" si="2"/>
        <v>153.89999999999998</v>
      </c>
      <c r="J28" s="5">
        <v>9.1999999999999993</v>
      </c>
      <c r="K28" s="5">
        <v>144.69999999999999</v>
      </c>
    </row>
    <row r="29" spans="1:11" x14ac:dyDescent="0.3">
      <c r="A29" s="3">
        <v>17</v>
      </c>
      <c r="B29" s="4" t="s">
        <v>27</v>
      </c>
      <c r="C29" s="5">
        <f t="shared" si="0"/>
        <v>114.8</v>
      </c>
      <c r="D29" s="5">
        <v>114.8</v>
      </c>
      <c r="E29" s="5">
        <v>0</v>
      </c>
      <c r="F29" s="5">
        <f t="shared" si="1"/>
        <v>0.8</v>
      </c>
      <c r="G29" s="5">
        <v>0</v>
      </c>
      <c r="H29" s="5">
        <v>0.8</v>
      </c>
      <c r="I29" s="5">
        <f t="shared" si="2"/>
        <v>0</v>
      </c>
      <c r="J29" s="5">
        <v>0</v>
      </c>
      <c r="K29" s="5">
        <v>0</v>
      </c>
    </row>
    <row r="30" spans="1:11" x14ac:dyDescent="0.3">
      <c r="A30" s="3">
        <v>18</v>
      </c>
      <c r="B30" s="4" t="s">
        <v>28</v>
      </c>
      <c r="C30" s="5">
        <f t="shared" si="0"/>
        <v>280.7</v>
      </c>
      <c r="D30" s="5">
        <v>280.7</v>
      </c>
      <c r="E30" s="5">
        <v>0</v>
      </c>
      <c r="F30" s="5">
        <f t="shared" si="1"/>
        <v>20</v>
      </c>
      <c r="G30" s="5">
        <v>0</v>
      </c>
      <c r="H30" s="5">
        <v>20</v>
      </c>
      <c r="I30" s="5">
        <f t="shared" si="2"/>
        <v>30.4</v>
      </c>
      <c r="J30" s="5">
        <v>0</v>
      </c>
      <c r="K30" s="5">
        <v>30.4</v>
      </c>
    </row>
    <row r="31" spans="1:11" x14ac:dyDescent="0.3">
      <c r="A31" s="3">
        <v>19</v>
      </c>
      <c r="B31" s="4" t="s">
        <v>29</v>
      </c>
      <c r="C31" s="5">
        <f t="shared" si="0"/>
        <v>53.9</v>
      </c>
      <c r="D31" s="5">
        <v>53.9</v>
      </c>
      <c r="E31" s="5">
        <v>0</v>
      </c>
      <c r="F31" s="5">
        <f t="shared" si="1"/>
        <v>100.6</v>
      </c>
      <c r="G31" s="5">
        <v>0</v>
      </c>
      <c r="H31" s="5">
        <v>100.6</v>
      </c>
      <c r="I31" s="5">
        <f t="shared" si="2"/>
        <v>235.1</v>
      </c>
      <c r="J31" s="5">
        <v>0</v>
      </c>
      <c r="K31" s="5">
        <v>235.1</v>
      </c>
    </row>
    <row r="32" spans="1:11" x14ac:dyDescent="0.3">
      <c r="A32" s="3">
        <v>20</v>
      </c>
      <c r="B32" s="4" t="s">
        <v>30</v>
      </c>
      <c r="C32" s="5">
        <f t="shared" si="0"/>
        <v>195.7</v>
      </c>
      <c r="D32" s="5">
        <v>195.7</v>
      </c>
      <c r="E32" s="5">
        <v>0</v>
      </c>
      <c r="F32" s="5">
        <f t="shared" si="1"/>
        <v>0</v>
      </c>
      <c r="G32" s="5">
        <v>0</v>
      </c>
      <c r="H32" s="5">
        <v>0</v>
      </c>
      <c r="I32" s="5">
        <f t="shared" si="2"/>
        <v>24.8</v>
      </c>
      <c r="J32" s="5">
        <v>0</v>
      </c>
      <c r="K32" s="5">
        <v>24.8</v>
      </c>
    </row>
    <row r="33" spans="1:11" x14ac:dyDescent="0.3">
      <c r="A33" s="3">
        <v>21</v>
      </c>
      <c r="B33" s="4" t="s">
        <v>31</v>
      </c>
      <c r="C33" s="5">
        <f t="shared" si="0"/>
        <v>341.7</v>
      </c>
      <c r="D33" s="5">
        <v>341.7</v>
      </c>
      <c r="E33" s="5">
        <v>0</v>
      </c>
      <c r="F33" s="5">
        <f t="shared" si="1"/>
        <v>5</v>
      </c>
      <c r="G33" s="5">
        <v>0</v>
      </c>
      <c r="H33" s="5">
        <v>5</v>
      </c>
      <c r="I33" s="5">
        <f t="shared" si="2"/>
        <v>5</v>
      </c>
      <c r="J33" s="5">
        <v>0</v>
      </c>
      <c r="K33" s="5">
        <v>5</v>
      </c>
    </row>
    <row r="34" spans="1:11" x14ac:dyDescent="0.3">
      <c r="A34" s="3">
        <v>22</v>
      </c>
      <c r="B34" s="4" t="s">
        <v>32</v>
      </c>
      <c r="C34" s="5">
        <f t="shared" si="0"/>
        <v>165.4</v>
      </c>
      <c r="D34" s="5">
        <v>165.4</v>
      </c>
      <c r="E34" s="5">
        <v>0</v>
      </c>
      <c r="F34" s="5">
        <f t="shared" si="1"/>
        <v>24.1</v>
      </c>
      <c r="G34" s="5">
        <v>0</v>
      </c>
      <c r="H34" s="5">
        <v>24.1</v>
      </c>
      <c r="I34" s="5">
        <f t="shared" si="2"/>
        <v>179.79999999999998</v>
      </c>
      <c r="J34" s="5">
        <v>161.69999999999999</v>
      </c>
      <c r="K34" s="5">
        <v>18.100000000000001</v>
      </c>
    </row>
    <row r="35" spans="1:11" x14ac:dyDescent="0.3">
      <c r="A35" s="3">
        <v>23</v>
      </c>
      <c r="B35" s="4" t="s">
        <v>33</v>
      </c>
      <c r="C35" s="5">
        <f t="shared" si="0"/>
        <v>385.7</v>
      </c>
      <c r="D35" s="5">
        <v>385.7</v>
      </c>
      <c r="E35" s="5">
        <v>0</v>
      </c>
      <c r="F35" s="5">
        <f t="shared" si="1"/>
        <v>11.4</v>
      </c>
      <c r="G35" s="5">
        <v>0</v>
      </c>
      <c r="H35" s="5">
        <v>11.4</v>
      </c>
      <c r="I35" s="5">
        <f t="shared" si="2"/>
        <v>13.7</v>
      </c>
      <c r="J35" s="5">
        <v>0</v>
      </c>
      <c r="K35" s="5">
        <v>13.7</v>
      </c>
    </row>
    <row r="36" spans="1:11" x14ac:dyDescent="0.3">
      <c r="A36" s="10" t="s">
        <v>34</v>
      </c>
      <c r="B36" s="11"/>
      <c r="C36" s="5">
        <f t="shared" si="0"/>
        <v>5738.2</v>
      </c>
      <c r="D36" s="5">
        <f>SUM(D13:D35)</f>
        <v>5738.2</v>
      </c>
      <c r="E36" s="5">
        <f>SUM(E13:E35)</f>
        <v>0</v>
      </c>
      <c r="F36" s="5">
        <f t="shared" si="1"/>
        <v>430.1</v>
      </c>
      <c r="G36" s="5">
        <f>SUM(G13:G35)</f>
        <v>66.400000000000006</v>
      </c>
      <c r="H36" s="5">
        <f>SUM(H13:H35)</f>
        <v>363.70000000000005</v>
      </c>
      <c r="I36" s="5">
        <f t="shared" si="2"/>
        <v>1760</v>
      </c>
      <c r="J36" s="5">
        <f>SUM(J13:J35)</f>
        <v>690.7</v>
      </c>
      <c r="K36" s="5">
        <f>SUM(K13:K35)</f>
        <v>1069.3</v>
      </c>
    </row>
    <row r="37" spans="1:11" ht="15.75" customHeight="1" x14ac:dyDescent="0.3">
      <c r="A37" s="12" t="s">
        <v>35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</row>
    <row r="38" spans="1:11" x14ac:dyDescent="0.3">
      <c r="A38" s="3">
        <v>1</v>
      </c>
      <c r="B38" s="4" t="s">
        <v>36</v>
      </c>
      <c r="C38" s="5">
        <f>D38+E38</f>
        <v>14.5</v>
      </c>
      <c r="D38" s="5">
        <v>14.5</v>
      </c>
      <c r="E38" s="5">
        <v>0</v>
      </c>
      <c r="F38" s="5">
        <f>G38+H38</f>
        <v>0</v>
      </c>
      <c r="G38" s="5">
        <v>0</v>
      </c>
      <c r="H38" s="5">
        <v>0</v>
      </c>
      <c r="I38" s="5">
        <f>J38+K38</f>
        <v>16.5</v>
      </c>
      <c r="J38" s="5">
        <v>0</v>
      </c>
      <c r="K38" s="5">
        <v>16.5</v>
      </c>
    </row>
    <row r="39" spans="1:11" x14ac:dyDescent="0.3">
      <c r="A39" s="3">
        <v>2</v>
      </c>
      <c r="B39" s="4" t="s">
        <v>37</v>
      </c>
      <c r="C39" s="5">
        <f t="shared" ref="C39:C56" si="3">D39+E39</f>
        <v>9.6999999999999993</v>
      </c>
      <c r="D39" s="5">
        <v>9.6999999999999993</v>
      </c>
      <c r="E39" s="5">
        <v>0</v>
      </c>
      <c r="F39" s="5">
        <f t="shared" ref="F39:F56" si="4">G39+H39</f>
        <v>0</v>
      </c>
      <c r="G39" s="5">
        <v>0</v>
      </c>
      <c r="H39" s="5">
        <v>0</v>
      </c>
      <c r="I39" s="5">
        <f t="shared" ref="I39:I56" si="5">J39+K39</f>
        <v>10</v>
      </c>
      <c r="J39" s="5">
        <v>0</v>
      </c>
      <c r="K39" s="5">
        <v>10</v>
      </c>
    </row>
    <row r="40" spans="1:11" x14ac:dyDescent="0.3">
      <c r="A40" s="3">
        <v>3</v>
      </c>
      <c r="B40" s="4" t="s">
        <v>38</v>
      </c>
      <c r="C40" s="5">
        <f t="shared" si="3"/>
        <v>14.5</v>
      </c>
      <c r="D40" s="5">
        <v>14.5</v>
      </c>
      <c r="E40" s="5">
        <v>0</v>
      </c>
      <c r="F40" s="5">
        <f t="shared" si="4"/>
        <v>0</v>
      </c>
      <c r="G40" s="5">
        <v>0</v>
      </c>
      <c r="H40" s="5">
        <v>0</v>
      </c>
      <c r="I40" s="5">
        <f t="shared" si="5"/>
        <v>339.3</v>
      </c>
      <c r="J40" s="5">
        <v>254</v>
      </c>
      <c r="K40" s="5">
        <v>85.3</v>
      </c>
    </row>
    <row r="41" spans="1:11" x14ac:dyDescent="0.3">
      <c r="A41" s="3">
        <v>4</v>
      </c>
      <c r="B41" s="4" t="s">
        <v>39</v>
      </c>
      <c r="C41" s="5">
        <f t="shared" si="3"/>
        <v>44</v>
      </c>
      <c r="D41" s="5">
        <v>44</v>
      </c>
      <c r="E41" s="5">
        <v>0</v>
      </c>
      <c r="F41" s="5">
        <f t="shared" si="4"/>
        <v>0</v>
      </c>
      <c r="G41" s="5">
        <v>0</v>
      </c>
      <c r="H41" s="5">
        <v>0</v>
      </c>
      <c r="I41" s="5">
        <f t="shared" si="5"/>
        <v>24.6</v>
      </c>
      <c r="J41" s="5">
        <v>0</v>
      </c>
      <c r="K41" s="5">
        <v>24.6</v>
      </c>
    </row>
    <row r="42" spans="1:11" x14ac:dyDescent="0.3">
      <c r="A42" s="3">
        <v>5</v>
      </c>
      <c r="B42" s="4" t="s">
        <v>40</v>
      </c>
      <c r="C42" s="5">
        <f t="shared" si="3"/>
        <v>14.5</v>
      </c>
      <c r="D42" s="5">
        <v>14.5</v>
      </c>
      <c r="E42" s="5">
        <v>0</v>
      </c>
      <c r="F42" s="5">
        <f t="shared" si="4"/>
        <v>0</v>
      </c>
      <c r="G42" s="5">
        <v>0</v>
      </c>
      <c r="H42" s="5">
        <v>0</v>
      </c>
      <c r="I42" s="5">
        <f t="shared" si="5"/>
        <v>5</v>
      </c>
      <c r="J42" s="5">
        <v>0</v>
      </c>
      <c r="K42" s="5">
        <v>5</v>
      </c>
    </row>
    <row r="43" spans="1:11" x14ac:dyDescent="0.3">
      <c r="A43" s="3">
        <v>6</v>
      </c>
      <c r="B43" s="4" t="s">
        <v>41</v>
      </c>
      <c r="C43" s="5">
        <f t="shared" si="3"/>
        <v>14.5</v>
      </c>
      <c r="D43" s="5">
        <v>14.5</v>
      </c>
      <c r="E43" s="5">
        <v>0</v>
      </c>
      <c r="F43" s="5">
        <f t="shared" si="4"/>
        <v>0</v>
      </c>
      <c r="G43" s="5">
        <v>0</v>
      </c>
      <c r="H43" s="5">
        <v>0</v>
      </c>
      <c r="I43" s="5">
        <f t="shared" si="5"/>
        <v>5</v>
      </c>
      <c r="J43" s="5">
        <v>0</v>
      </c>
      <c r="K43" s="5">
        <v>5</v>
      </c>
    </row>
    <row r="44" spans="1:11" x14ac:dyDescent="0.3">
      <c r="A44" s="3">
        <v>7</v>
      </c>
      <c r="B44" s="4" t="s">
        <v>42</v>
      </c>
      <c r="C44" s="5">
        <f t="shared" si="3"/>
        <v>9.6999999999999993</v>
      </c>
      <c r="D44" s="5">
        <v>9.6999999999999993</v>
      </c>
      <c r="E44" s="5">
        <v>0</v>
      </c>
      <c r="F44" s="5">
        <f t="shared" si="4"/>
        <v>0</v>
      </c>
      <c r="G44" s="5">
        <v>0</v>
      </c>
      <c r="H44" s="5">
        <v>0</v>
      </c>
      <c r="I44" s="5">
        <f t="shared" si="5"/>
        <v>36.200000000000003</v>
      </c>
      <c r="J44" s="5">
        <v>0</v>
      </c>
      <c r="K44" s="5">
        <v>36.200000000000003</v>
      </c>
    </row>
    <row r="45" spans="1:11" x14ac:dyDescent="0.3">
      <c r="A45" s="3">
        <v>8</v>
      </c>
      <c r="B45" s="4" t="s">
        <v>43</v>
      </c>
      <c r="C45" s="5">
        <f t="shared" si="3"/>
        <v>14.5</v>
      </c>
      <c r="D45" s="5">
        <v>14.5</v>
      </c>
      <c r="E45" s="5">
        <v>0</v>
      </c>
      <c r="F45" s="5">
        <f t="shared" si="4"/>
        <v>0</v>
      </c>
      <c r="G45" s="5">
        <v>0</v>
      </c>
      <c r="H45" s="5">
        <v>0</v>
      </c>
      <c r="I45" s="5">
        <f t="shared" si="5"/>
        <v>0</v>
      </c>
      <c r="J45" s="5">
        <v>0</v>
      </c>
      <c r="K45" s="5">
        <v>0</v>
      </c>
    </row>
    <row r="46" spans="1:11" x14ac:dyDescent="0.3">
      <c r="A46" s="3">
        <v>9</v>
      </c>
      <c r="B46" s="4" t="s">
        <v>44</v>
      </c>
      <c r="C46" s="5">
        <f t="shared" si="3"/>
        <v>14.5</v>
      </c>
      <c r="D46" s="5">
        <v>14.5</v>
      </c>
      <c r="E46" s="5">
        <v>0</v>
      </c>
      <c r="F46" s="5">
        <f t="shared" si="4"/>
        <v>0</v>
      </c>
      <c r="G46" s="5">
        <v>0</v>
      </c>
      <c r="H46" s="5">
        <v>0</v>
      </c>
      <c r="I46" s="5">
        <f t="shared" si="5"/>
        <v>52.4</v>
      </c>
      <c r="J46" s="5">
        <v>0</v>
      </c>
      <c r="K46" s="5">
        <v>52.4</v>
      </c>
    </row>
    <row r="47" spans="1:11" x14ac:dyDescent="0.3">
      <c r="A47" s="3">
        <v>10</v>
      </c>
      <c r="B47" s="4" t="s">
        <v>45</v>
      </c>
      <c r="C47" s="5">
        <f t="shared" si="3"/>
        <v>9.6999999999999993</v>
      </c>
      <c r="D47" s="5">
        <v>9.6999999999999993</v>
      </c>
      <c r="E47" s="5">
        <v>0</v>
      </c>
      <c r="F47" s="5">
        <f t="shared" si="4"/>
        <v>0</v>
      </c>
      <c r="G47" s="5">
        <v>0</v>
      </c>
      <c r="H47" s="5">
        <v>0</v>
      </c>
      <c r="I47" s="5">
        <f t="shared" si="5"/>
        <v>0</v>
      </c>
      <c r="J47" s="5">
        <v>0</v>
      </c>
      <c r="K47" s="5">
        <v>0</v>
      </c>
    </row>
    <row r="48" spans="1:11" x14ac:dyDescent="0.3">
      <c r="A48" s="3">
        <v>11</v>
      </c>
      <c r="B48" s="4" t="s">
        <v>46</v>
      </c>
      <c r="C48" s="5">
        <f t="shared" si="3"/>
        <v>44</v>
      </c>
      <c r="D48" s="5">
        <v>44</v>
      </c>
      <c r="E48" s="5">
        <v>0</v>
      </c>
      <c r="F48" s="5">
        <f t="shared" si="4"/>
        <v>96.8</v>
      </c>
      <c r="G48" s="5">
        <v>0</v>
      </c>
      <c r="H48" s="5">
        <v>96.8</v>
      </c>
      <c r="I48" s="5">
        <f t="shared" si="5"/>
        <v>494.4</v>
      </c>
      <c r="J48" s="5">
        <v>241.9</v>
      </c>
      <c r="K48" s="5">
        <v>252.5</v>
      </c>
    </row>
    <row r="49" spans="1:11" x14ac:dyDescent="0.3">
      <c r="A49" s="3">
        <v>12</v>
      </c>
      <c r="B49" s="4" t="s">
        <v>47</v>
      </c>
      <c r="C49" s="5">
        <f t="shared" si="3"/>
        <v>9.6999999999999993</v>
      </c>
      <c r="D49" s="5">
        <v>9.6999999999999993</v>
      </c>
      <c r="E49" s="5">
        <v>0</v>
      </c>
      <c r="F49" s="5">
        <f t="shared" si="4"/>
        <v>0</v>
      </c>
      <c r="G49" s="5">
        <v>0</v>
      </c>
      <c r="H49" s="5">
        <v>0</v>
      </c>
      <c r="I49" s="5">
        <f t="shared" si="5"/>
        <v>18.100000000000001</v>
      </c>
      <c r="J49" s="5">
        <v>0</v>
      </c>
      <c r="K49" s="5">
        <v>18.100000000000001</v>
      </c>
    </row>
    <row r="50" spans="1:11" x14ac:dyDescent="0.3">
      <c r="A50" s="3">
        <v>13</v>
      </c>
      <c r="B50" s="4" t="s">
        <v>48</v>
      </c>
      <c r="C50" s="5">
        <f t="shared" si="3"/>
        <v>14.5</v>
      </c>
      <c r="D50" s="5">
        <v>14.5</v>
      </c>
      <c r="E50" s="5">
        <v>0</v>
      </c>
      <c r="F50" s="5">
        <f t="shared" si="4"/>
        <v>26.8</v>
      </c>
      <c r="G50" s="5">
        <v>26.8</v>
      </c>
      <c r="H50" s="5">
        <v>0</v>
      </c>
      <c r="I50" s="5">
        <f t="shared" si="5"/>
        <v>260.39999999999998</v>
      </c>
      <c r="J50" s="5">
        <v>227.5</v>
      </c>
      <c r="K50" s="5">
        <v>32.9</v>
      </c>
    </row>
    <row r="51" spans="1:11" x14ac:dyDescent="0.3">
      <c r="A51" s="3">
        <v>14</v>
      </c>
      <c r="B51" s="4" t="s">
        <v>49</v>
      </c>
      <c r="C51" s="5">
        <f t="shared" si="3"/>
        <v>14.5</v>
      </c>
      <c r="D51" s="5">
        <v>14.5</v>
      </c>
      <c r="E51" s="5">
        <v>0</v>
      </c>
      <c r="F51" s="5">
        <f t="shared" si="4"/>
        <v>0</v>
      </c>
      <c r="G51" s="5">
        <v>0</v>
      </c>
      <c r="H51" s="5">
        <v>0</v>
      </c>
      <c r="I51" s="5">
        <f t="shared" si="5"/>
        <v>19.600000000000001</v>
      </c>
      <c r="J51" s="5">
        <v>0</v>
      </c>
      <c r="K51" s="5">
        <v>19.600000000000001</v>
      </c>
    </row>
    <row r="52" spans="1:11" x14ac:dyDescent="0.3">
      <c r="A52" s="3">
        <v>15</v>
      </c>
      <c r="B52" s="4" t="s">
        <v>50</v>
      </c>
      <c r="C52" s="5">
        <f t="shared" si="3"/>
        <v>14.5</v>
      </c>
      <c r="D52" s="5">
        <v>14.5</v>
      </c>
      <c r="E52" s="5">
        <v>0</v>
      </c>
      <c r="F52" s="5">
        <f t="shared" si="4"/>
        <v>0</v>
      </c>
      <c r="G52" s="5">
        <v>0</v>
      </c>
      <c r="H52" s="5">
        <v>0</v>
      </c>
      <c r="I52" s="5">
        <f t="shared" si="5"/>
        <v>13.1</v>
      </c>
      <c r="J52" s="5">
        <v>0</v>
      </c>
      <c r="K52" s="5">
        <v>13.1</v>
      </c>
    </row>
    <row r="53" spans="1:11" x14ac:dyDescent="0.3">
      <c r="A53" s="3">
        <v>16</v>
      </c>
      <c r="B53" s="4" t="s">
        <v>51</v>
      </c>
      <c r="C53" s="5">
        <f t="shared" si="3"/>
        <v>14.5</v>
      </c>
      <c r="D53" s="5">
        <v>14.5</v>
      </c>
      <c r="E53" s="5">
        <v>0</v>
      </c>
      <c r="F53" s="5">
        <f t="shared" si="4"/>
        <v>0</v>
      </c>
      <c r="G53" s="5">
        <v>0</v>
      </c>
      <c r="H53" s="5">
        <v>0</v>
      </c>
      <c r="I53" s="5">
        <f t="shared" si="5"/>
        <v>62.4</v>
      </c>
      <c r="J53" s="5">
        <v>0</v>
      </c>
      <c r="K53" s="5">
        <v>62.4</v>
      </c>
    </row>
    <row r="54" spans="1:11" x14ac:dyDescent="0.3">
      <c r="A54" s="3">
        <v>17</v>
      </c>
      <c r="B54" s="4" t="s">
        <v>52</v>
      </c>
      <c r="C54" s="5">
        <f t="shared" si="3"/>
        <v>51</v>
      </c>
      <c r="D54" s="5">
        <v>51</v>
      </c>
      <c r="E54" s="5">
        <v>0</v>
      </c>
      <c r="F54" s="5">
        <f t="shared" si="4"/>
        <v>0</v>
      </c>
      <c r="G54" s="5">
        <v>0</v>
      </c>
      <c r="H54" s="5">
        <v>0</v>
      </c>
      <c r="I54" s="5">
        <f t="shared" si="5"/>
        <v>10</v>
      </c>
      <c r="J54" s="5">
        <v>0</v>
      </c>
      <c r="K54" s="5">
        <v>10</v>
      </c>
    </row>
    <row r="55" spans="1:11" x14ac:dyDescent="0.3">
      <c r="A55" s="3">
        <v>18</v>
      </c>
      <c r="B55" s="4" t="s">
        <v>53</v>
      </c>
      <c r="C55" s="5">
        <f t="shared" si="3"/>
        <v>14.6</v>
      </c>
      <c r="D55" s="5">
        <v>14.6</v>
      </c>
      <c r="E55" s="5">
        <v>0</v>
      </c>
      <c r="F55" s="5">
        <f t="shared" si="4"/>
        <v>0</v>
      </c>
      <c r="G55" s="5">
        <v>0</v>
      </c>
      <c r="H55" s="5">
        <v>0</v>
      </c>
      <c r="I55" s="5">
        <f t="shared" si="5"/>
        <v>6.6</v>
      </c>
      <c r="J55" s="5">
        <v>0</v>
      </c>
      <c r="K55" s="5">
        <v>6.6</v>
      </c>
    </row>
    <row r="56" spans="1:11" x14ac:dyDescent="0.3">
      <c r="A56" s="8" t="s">
        <v>34</v>
      </c>
      <c r="B56" s="9"/>
      <c r="C56" s="5">
        <f t="shared" si="3"/>
        <v>337.4</v>
      </c>
      <c r="D56" s="5">
        <f>SUM(D38:D55)</f>
        <v>337.4</v>
      </c>
      <c r="E56" s="5">
        <f>SUM(E38:E55)</f>
        <v>0</v>
      </c>
      <c r="F56" s="5">
        <f t="shared" si="4"/>
        <v>123.6</v>
      </c>
      <c r="G56" s="5">
        <f>SUM(G38:G55)</f>
        <v>26.8</v>
      </c>
      <c r="H56" s="5">
        <f>SUM(H38:H55)</f>
        <v>96.8</v>
      </c>
      <c r="I56" s="5">
        <f t="shared" si="5"/>
        <v>1373.6</v>
      </c>
      <c r="J56" s="5">
        <f>SUM(J38:J55)</f>
        <v>723.4</v>
      </c>
      <c r="K56" s="5">
        <f>SUM(K38:K55)</f>
        <v>650.20000000000005</v>
      </c>
    </row>
    <row r="57" spans="1:11" x14ac:dyDescent="0.3">
      <c r="A57" s="12" t="s">
        <v>54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</row>
    <row r="58" spans="1:11" x14ac:dyDescent="0.3">
      <c r="A58" s="3">
        <v>1</v>
      </c>
      <c r="B58" s="4" t="s">
        <v>55</v>
      </c>
      <c r="C58" s="5">
        <f>D58+E58</f>
        <v>323.39999999999998</v>
      </c>
      <c r="D58" s="5">
        <v>323.39999999999998</v>
      </c>
      <c r="E58" s="5">
        <v>0</v>
      </c>
      <c r="F58" s="5">
        <f>G58+H58</f>
        <v>99.9</v>
      </c>
      <c r="G58" s="5">
        <v>0</v>
      </c>
      <c r="H58" s="5">
        <v>99.9</v>
      </c>
      <c r="I58" s="5">
        <f>J58+K58</f>
        <v>492.9</v>
      </c>
      <c r="J58" s="5">
        <v>238.9</v>
      </c>
      <c r="K58" s="5">
        <v>254</v>
      </c>
    </row>
    <row r="59" spans="1:11" x14ac:dyDescent="0.3">
      <c r="A59" s="3">
        <v>2</v>
      </c>
      <c r="B59" s="4" t="s">
        <v>56</v>
      </c>
      <c r="C59" s="5">
        <f t="shared" ref="C59:C117" si="6">D59+E59</f>
        <v>61.6</v>
      </c>
      <c r="D59" s="5">
        <v>61.6</v>
      </c>
      <c r="E59" s="5">
        <v>0</v>
      </c>
      <c r="F59" s="5">
        <f t="shared" ref="F59:F117" si="7">G59+H59</f>
        <v>0</v>
      </c>
      <c r="G59" s="5">
        <v>0</v>
      </c>
      <c r="H59" s="5">
        <v>0</v>
      </c>
      <c r="I59" s="5">
        <f t="shared" ref="I59:I117" si="8">J59+K59</f>
        <v>29.6</v>
      </c>
      <c r="J59" s="5">
        <v>0</v>
      </c>
      <c r="K59" s="5">
        <v>29.6</v>
      </c>
    </row>
    <row r="60" spans="1:11" x14ac:dyDescent="0.3">
      <c r="A60" s="3">
        <v>3</v>
      </c>
      <c r="B60" s="4" t="s">
        <v>57</v>
      </c>
      <c r="C60" s="5">
        <f t="shared" si="6"/>
        <v>46.6</v>
      </c>
      <c r="D60" s="5">
        <v>46.6</v>
      </c>
      <c r="E60" s="5">
        <v>0</v>
      </c>
      <c r="F60" s="5">
        <f t="shared" si="7"/>
        <v>19.899999999999999</v>
      </c>
      <c r="G60" s="5">
        <v>0</v>
      </c>
      <c r="H60" s="5">
        <v>19.899999999999999</v>
      </c>
      <c r="I60" s="5">
        <f t="shared" si="8"/>
        <v>401.5</v>
      </c>
      <c r="J60" s="5">
        <v>268.2</v>
      </c>
      <c r="K60" s="5">
        <v>133.30000000000001</v>
      </c>
    </row>
    <row r="61" spans="1:11" x14ac:dyDescent="0.3">
      <c r="A61" s="3">
        <v>4</v>
      </c>
      <c r="B61" s="4" t="s">
        <v>58</v>
      </c>
      <c r="C61" s="5">
        <f t="shared" si="6"/>
        <v>24.6</v>
      </c>
      <c r="D61" s="5">
        <v>24.6</v>
      </c>
      <c r="E61" s="5">
        <v>0</v>
      </c>
      <c r="F61" s="5">
        <f t="shared" si="7"/>
        <v>40.200000000000003</v>
      </c>
      <c r="G61" s="5">
        <v>0</v>
      </c>
      <c r="H61" s="5">
        <v>40.200000000000003</v>
      </c>
      <c r="I61" s="5">
        <f t="shared" si="8"/>
        <v>77.599999999999994</v>
      </c>
      <c r="J61" s="5">
        <v>0</v>
      </c>
      <c r="K61" s="5">
        <v>77.599999999999994</v>
      </c>
    </row>
    <row r="62" spans="1:11" x14ac:dyDescent="0.3">
      <c r="A62" s="3">
        <v>5</v>
      </c>
      <c r="B62" s="4" t="s">
        <v>59</v>
      </c>
      <c r="C62" s="5">
        <f t="shared" si="6"/>
        <v>39.6</v>
      </c>
      <c r="D62" s="5">
        <v>39.6</v>
      </c>
      <c r="E62" s="5">
        <v>0</v>
      </c>
      <c r="F62" s="5">
        <f t="shared" si="7"/>
        <v>0</v>
      </c>
      <c r="G62" s="5">
        <v>0</v>
      </c>
      <c r="H62" s="5">
        <v>0</v>
      </c>
      <c r="I62" s="5">
        <f t="shared" si="8"/>
        <v>160.30000000000001</v>
      </c>
      <c r="J62" s="5">
        <v>113.1</v>
      </c>
      <c r="K62" s="5">
        <v>47.2</v>
      </c>
    </row>
    <row r="63" spans="1:11" x14ac:dyDescent="0.3">
      <c r="A63" s="3">
        <v>6</v>
      </c>
      <c r="B63" s="4" t="s">
        <v>60</v>
      </c>
      <c r="C63" s="5">
        <f t="shared" si="6"/>
        <v>39.6</v>
      </c>
      <c r="D63" s="5">
        <v>39.6</v>
      </c>
      <c r="E63" s="5">
        <v>0</v>
      </c>
      <c r="F63" s="5">
        <f t="shared" si="7"/>
        <v>2.8</v>
      </c>
      <c r="G63" s="5">
        <v>0</v>
      </c>
      <c r="H63" s="5">
        <v>2.8</v>
      </c>
      <c r="I63" s="5">
        <f t="shared" si="8"/>
        <v>29.6</v>
      </c>
      <c r="J63" s="5">
        <v>0</v>
      </c>
      <c r="K63" s="5">
        <v>29.6</v>
      </c>
    </row>
    <row r="64" spans="1:11" x14ac:dyDescent="0.3">
      <c r="A64" s="3">
        <v>7</v>
      </c>
      <c r="B64" s="4" t="s">
        <v>61</v>
      </c>
      <c r="C64" s="5">
        <f t="shared" si="6"/>
        <v>39.6</v>
      </c>
      <c r="D64" s="5">
        <v>39.6</v>
      </c>
      <c r="E64" s="5">
        <v>0</v>
      </c>
      <c r="F64" s="5">
        <f t="shared" si="7"/>
        <v>0</v>
      </c>
      <c r="G64" s="5">
        <v>0</v>
      </c>
      <c r="H64" s="5">
        <v>0</v>
      </c>
      <c r="I64" s="5">
        <f t="shared" si="8"/>
        <v>47.3</v>
      </c>
      <c r="J64" s="5">
        <v>0</v>
      </c>
      <c r="K64" s="5">
        <v>47.3</v>
      </c>
    </row>
    <row r="65" spans="1:11" x14ac:dyDescent="0.3">
      <c r="A65" s="3">
        <v>8</v>
      </c>
      <c r="B65" s="4" t="s">
        <v>62</v>
      </c>
      <c r="C65" s="5">
        <f t="shared" si="6"/>
        <v>46.6</v>
      </c>
      <c r="D65" s="5">
        <v>46.6</v>
      </c>
      <c r="E65" s="5">
        <v>0</v>
      </c>
      <c r="F65" s="5">
        <f t="shared" si="7"/>
        <v>39.799999999999997</v>
      </c>
      <c r="G65" s="5">
        <v>0</v>
      </c>
      <c r="H65" s="5">
        <v>39.799999999999997</v>
      </c>
      <c r="I65" s="5">
        <f t="shared" si="8"/>
        <v>275.3</v>
      </c>
      <c r="J65" s="5">
        <v>122.5</v>
      </c>
      <c r="K65" s="5">
        <v>152.80000000000001</v>
      </c>
    </row>
    <row r="66" spans="1:11" x14ac:dyDescent="0.3">
      <c r="A66" s="3">
        <v>9</v>
      </c>
      <c r="B66" s="4" t="s">
        <v>63</v>
      </c>
      <c r="C66" s="5">
        <f t="shared" si="6"/>
        <v>110.5</v>
      </c>
      <c r="D66" s="5">
        <v>110.5</v>
      </c>
      <c r="E66" s="5">
        <v>0</v>
      </c>
      <c r="F66" s="5">
        <f t="shared" si="7"/>
        <v>0</v>
      </c>
      <c r="G66" s="5">
        <v>0</v>
      </c>
      <c r="H66" s="5">
        <v>0</v>
      </c>
      <c r="I66" s="5">
        <f t="shared" si="8"/>
        <v>19.2</v>
      </c>
      <c r="J66" s="5">
        <v>0</v>
      </c>
      <c r="K66" s="5">
        <v>19.2</v>
      </c>
    </row>
    <row r="67" spans="1:11" x14ac:dyDescent="0.3">
      <c r="A67" s="3">
        <v>10</v>
      </c>
      <c r="B67" s="4" t="s">
        <v>64</v>
      </c>
      <c r="C67" s="5">
        <f t="shared" si="6"/>
        <v>61.6</v>
      </c>
      <c r="D67" s="5">
        <v>61.6</v>
      </c>
      <c r="E67" s="5">
        <v>0</v>
      </c>
      <c r="F67" s="5">
        <f t="shared" si="7"/>
        <v>0</v>
      </c>
      <c r="G67" s="5">
        <v>0</v>
      </c>
      <c r="H67" s="5">
        <v>0</v>
      </c>
      <c r="I67" s="5">
        <f t="shared" si="8"/>
        <v>49.7</v>
      </c>
      <c r="J67" s="5">
        <v>30.5</v>
      </c>
      <c r="K67" s="5">
        <v>19.2</v>
      </c>
    </row>
    <row r="68" spans="1:11" x14ac:dyDescent="0.3">
      <c r="A68" s="3">
        <v>11</v>
      </c>
      <c r="B68" s="4" t="s">
        <v>65</v>
      </c>
      <c r="C68" s="5">
        <f t="shared" si="6"/>
        <v>24.6</v>
      </c>
      <c r="D68" s="5">
        <v>24.6</v>
      </c>
      <c r="E68" s="5">
        <v>0</v>
      </c>
      <c r="F68" s="5">
        <f t="shared" si="7"/>
        <v>0</v>
      </c>
      <c r="G68" s="5">
        <v>0</v>
      </c>
      <c r="H68" s="5">
        <v>0</v>
      </c>
      <c r="I68" s="5">
        <f t="shared" si="8"/>
        <v>21</v>
      </c>
      <c r="J68" s="5">
        <v>0</v>
      </c>
      <c r="K68" s="5">
        <v>21</v>
      </c>
    </row>
    <row r="69" spans="1:11" x14ac:dyDescent="0.3">
      <c r="A69" s="3">
        <v>12</v>
      </c>
      <c r="B69" s="4" t="s">
        <v>66</v>
      </c>
      <c r="C69" s="5">
        <f t="shared" si="6"/>
        <v>39.6</v>
      </c>
      <c r="D69" s="5">
        <v>39.6</v>
      </c>
      <c r="E69" s="5">
        <v>0</v>
      </c>
      <c r="F69" s="5">
        <f t="shared" si="7"/>
        <v>3.4</v>
      </c>
      <c r="G69" s="5">
        <v>0</v>
      </c>
      <c r="H69" s="5">
        <v>3.4</v>
      </c>
      <c r="I69" s="5">
        <f t="shared" si="8"/>
        <v>19.2</v>
      </c>
      <c r="J69" s="5">
        <v>0</v>
      </c>
      <c r="K69" s="5">
        <v>19.2</v>
      </c>
    </row>
    <row r="70" spans="1:11" x14ac:dyDescent="0.3">
      <c r="A70" s="3">
        <v>13</v>
      </c>
      <c r="B70" s="4" t="s">
        <v>67</v>
      </c>
      <c r="C70" s="5">
        <f t="shared" si="6"/>
        <v>15</v>
      </c>
      <c r="D70" s="5">
        <v>15</v>
      </c>
      <c r="E70" s="5">
        <v>0</v>
      </c>
      <c r="F70" s="5">
        <f t="shared" si="7"/>
        <v>0</v>
      </c>
      <c r="G70" s="5">
        <v>0</v>
      </c>
      <c r="H70" s="5">
        <v>0</v>
      </c>
      <c r="I70" s="5">
        <f t="shared" si="8"/>
        <v>19.2</v>
      </c>
      <c r="J70" s="5">
        <v>0</v>
      </c>
      <c r="K70" s="5">
        <v>19.2</v>
      </c>
    </row>
    <row r="71" spans="1:11" x14ac:dyDescent="0.3">
      <c r="A71" s="3">
        <v>14</v>
      </c>
      <c r="B71" s="4" t="s">
        <v>68</v>
      </c>
      <c r="C71" s="5">
        <f t="shared" si="6"/>
        <v>105.7</v>
      </c>
      <c r="D71" s="5">
        <v>105.7</v>
      </c>
      <c r="E71" s="5">
        <v>0</v>
      </c>
      <c r="F71" s="5">
        <f t="shared" si="7"/>
        <v>2.7</v>
      </c>
      <c r="G71" s="5">
        <v>0</v>
      </c>
      <c r="H71" s="5">
        <v>2.7</v>
      </c>
      <c r="I71" s="5">
        <f t="shared" si="8"/>
        <v>19.2</v>
      </c>
      <c r="J71" s="5">
        <v>0</v>
      </c>
      <c r="K71" s="5">
        <v>19.2</v>
      </c>
    </row>
    <row r="72" spans="1:11" x14ac:dyDescent="0.3">
      <c r="A72" s="3">
        <v>15</v>
      </c>
      <c r="B72" s="4" t="s">
        <v>69</v>
      </c>
      <c r="C72" s="5">
        <f t="shared" si="6"/>
        <v>46.6</v>
      </c>
      <c r="D72" s="5">
        <v>46.6</v>
      </c>
      <c r="E72" s="5">
        <v>0</v>
      </c>
      <c r="F72" s="5">
        <f t="shared" si="7"/>
        <v>0</v>
      </c>
      <c r="G72" s="5">
        <v>0</v>
      </c>
      <c r="H72" s="5">
        <v>0</v>
      </c>
      <c r="I72" s="5">
        <f t="shared" si="8"/>
        <v>34.700000000000003</v>
      </c>
      <c r="J72" s="5">
        <v>0</v>
      </c>
      <c r="K72" s="5">
        <v>34.700000000000003</v>
      </c>
    </row>
    <row r="73" spans="1:11" x14ac:dyDescent="0.3">
      <c r="A73" s="3">
        <v>16</v>
      </c>
      <c r="B73" s="4" t="s">
        <v>70</v>
      </c>
      <c r="C73" s="5">
        <f t="shared" si="6"/>
        <v>39.6</v>
      </c>
      <c r="D73" s="5">
        <v>39.6</v>
      </c>
      <c r="E73" s="5">
        <v>0</v>
      </c>
      <c r="F73" s="5">
        <f t="shared" si="7"/>
        <v>0</v>
      </c>
      <c r="G73" s="5">
        <v>0</v>
      </c>
      <c r="H73" s="5">
        <v>0</v>
      </c>
      <c r="I73" s="5">
        <f t="shared" si="8"/>
        <v>19.2</v>
      </c>
      <c r="J73" s="5">
        <v>0</v>
      </c>
      <c r="K73" s="5">
        <v>19.2</v>
      </c>
    </row>
    <row r="74" spans="1:11" x14ac:dyDescent="0.3">
      <c r="A74" s="3">
        <v>17</v>
      </c>
      <c r="B74" s="4" t="s">
        <v>71</v>
      </c>
      <c r="C74" s="5">
        <f t="shared" si="6"/>
        <v>61.6</v>
      </c>
      <c r="D74" s="5">
        <v>61.6</v>
      </c>
      <c r="E74" s="5">
        <v>0</v>
      </c>
      <c r="F74" s="5">
        <f t="shared" si="7"/>
        <v>0</v>
      </c>
      <c r="G74" s="5">
        <v>0</v>
      </c>
      <c r="H74" s="5">
        <v>0</v>
      </c>
      <c r="I74" s="5">
        <f t="shared" si="8"/>
        <v>19.2</v>
      </c>
      <c r="J74" s="5">
        <v>0</v>
      </c>
      <c r="K74" s="5">
        <v>19.2</v>
      </c>
    </row>
    <row r="75" spans="1:11" x14ac:dyDescent="0.3">
      <c r="A75" s="3">
        <v>18</v>
      </c>
      <c r="B75" s="4" t="s">
        <v>72</v>
      </c>
      <c r="C75" s="5">
        <f t="shared" si="6"/>
        <v>54.5</v>
      </c>
      <c r="D75" s="5">
        <v>54.5</v>
      </c>
      <c r="E75" s="5">
        <v>0</v>
      </c>
      <c r="F75" s="5">
        <f t="shared" si="7"/>
        <v>31.9</v>
      </c>
      <c r="G75" s="5">
        <v>0</v>
      </c>
      <c r="H75" s="5">
        <v>31.9</v>
      </c>
      <c r="I75" s="5">
        <f t="shared" si="8"/>
        <v>51.7</v>
      </c>
      <c r="J75" s="5">
        <v>0</v>
      </c>
      <c r="K75" s="5">
        <v>51.7</v>
      </c>
    </row>
    <row r="76" spans="1:11" x14ac:dyDescent="0.3">
      <c r="A76" s="3">
        <v>19</v>
      </c>
      <c r="B76" s="4" t="s">
        <v>73</v>
      </c>
      <c r="C76" s="5">
        <f t="shared" si="6"/>
        <v>46.6</v>
      </c>
      <c r="D76" s="5">
        <v>46.6</v>
      </c>
      <c r="E76" s="5">
        <v>0</v>
      </c>
      <c r="F76" s="5">
        <f t="shared" si="7"/>
        <v>0</v>
      </c>
      <c r="G76" s="5">
        <v>0</v>
      </c>
      <c r="H76" s="5">
        <v>0</v>
      </c>
      <c r="I76" s="5">
        <f t="shared" si="8"/>
        <v>19.2</v>
      </c>
      <c r="J76" s="5">
        <v>0</v>
      </c>
      <c r="K76" s="5">
        <v>19.2</v>
      </c>
    </row>
    <row r="77" spans="1:11" x14ac:dyDescent="0.3">
      <c r="A77" s="3">
        <v>20</v>
      </c>
      <c r="B77" s="4" t="s">
        <v>74</v>
      </c>
      <c r="C77" s="5">
        <f t="shared" si="6"/>
        <v>385</v>
      </c>
      <c r="D77" s="5">
        <v>385</v>
      </c>
      <c r="E77" s="5">
        <v>0</v>
      </c>
      <c r="F77" s="5">
        <f t="shared" si="7"/>
        <v>19.899999999999999</v>
      </c>
      <c r="G77" s="5">
        <v>0</v>
      </c>
      <c r="H77" s="5">
        <v>19.899999999999999</v>
      </c>
      <c r="I77" s="5">
        <f t="shared" si="8"/>
        <v>47.3</v>
      </c>
      <c r="J77" s="5">
        <v>0</v>
      </c>
      <c r="K77" s="5">
        <v>47.3</v>
      </c>
    </row>
    <row r="78" spans="1:11" x14ac:dyDescent="0.3">
      <c r="A78" s="3">
        <v>21</v>
      </c>
      <c r="B78" s="4" t="s">
        <v>75</v>
      </c>
      <c r="C78" s="5">
        <f t="shared" si="6"/>
        <v>54.5</v>
      </c>
      <c r="D78" s="5">
        <v>54.5</v>
      </c>
      <c r="E78" s="5">
        <v>0</v>
      </c>
      <c r="F78" s="5">
        <f t="shared" si="7"/>
        <v>17.8</v>
      </c>
      <c r="G78" s="5">
        <v>0</v>
      </c>
      <c r="H78" s="5">
        <v>17.8</v>
      </c>
      <c r="I78" s="5">
        <f t="shared" si="8"/>
        <v>24.4</v>
      </c>
      <c r="J78" s="5">
        <v>0</v>
      </c>
      <c r="K78" s="5">
        <v>24.4</v>
      </c>
    </row>
    <row r="79" spans="1:11" x14ac:dyDescent="0.3">
      <c r="A79" s="3">
        <v>22</v>
      </c>
      <c r="B79" s="4" t="s">
        <v>76</v>
      </c>
      <c r="C79" s="5">
        <f t="shared" si="6"/>
        <v>54.5</v>
      </c>
      <c r="D79" s="5">
        <v>54.5</v>
      </c>
      <c r="E79" s="5">
        <v>0</v>
      </c>
      <c r="F79" s="5">
        <f t="shared" si="7"/>
        <v>125.2</v>
      </c>
      <c r="G79" s="5">
        <v>0</v>
      </c>
      <c r="H79" s="5">
        <v>125.2</v>
      </c>
      <c r="I79" s="5">
        <f t="shared" si="8"/>
        <v>202.7</v>
      </c>
      <c r="J79" s="5">
        <v>0</v>
      </c>
      <c r="K79" s="5">
        <v>202.7</v>
      </c>
    </row>
    <row r="80" spans="1:11" x14ac:dyDescent="0.3">
      <c r="A80" s="3">
        <v>23</v>
      </c>
      <c r="B80" s="4" t="s">
        <v>77</v>
      </c>
      <c r="C80" s="5">
        <f t="shared" si="6"/>
        <v>46.6</v>
      </c>
      <c r="D80" s="5">
        <v>46.6</v>
      </c>
      <c r="E80" s="5">
        <v>0</v>
      </c>
      <c r="F80" s="5">
        <f t="shared" si="7"/>
        <v>0</v>
      </c>
      <c r="G80" s="5">
        <v>0</v>
      </c>
      <c r="H80" s="5">
        <v>0</v>
      </c>
      <c r="I80" s="5">
        <f t="shared" si="8"/>
        <v>19.2</v>
      </c>
      <c r="J80" s="5">
        <v>0</v>
      </c>
      <c r="K80" s="5">
        <v>19.2</v>
      </c>
    </row>
    <row r="81" spans="1:11" x14ac:dyDescent="0.3">
      <c r="A81" s="3">
        <v>24</v>
      </c>
      <c r="B81" s="4" t="s">
        <v>78</v>
      </c>
      <c r="C81" s="5">
        <f t="shared" si="6"/>
        <v>39.6</v>
      </c>
      <c r="D81" s="5">
        <v>39.6</v>
      </c>
      <c r="E81" s="5">
        <v>0</v>
      </c>
      <c r="F81" s="5">
        <f t="shared" si="7"/>
        <v>60.1</v>
      </c>
      <c r="G81" s="5">
        <v>0</v>
      </c>
      <c r="H81" s="5">
        <v>60.1</v>
      </c>
      <c r="I81" s="5">
        <f t="shared" si="8"/>
        <v>240.2</v>
      </c>
      <c r="J81" s="5">
        <v>0</v>
      </c>
      <c r="K81" s="5">
        <v>240.2</v>
      </c>
    </row>
    <row r="82" spans="1:11" x14ac:dyDescent="0.3">
      <c r="A82" s="3">
        <v>25</v>
      </c>
      <c r="B82" s="4" t="s">
        <v>79</v>
      </c>
      <c r="C82" s="5">
        <f t="shared" si="6"/>
        <v>39.6</v>
      </c>
      <c r="D82" s="5">
        <v>39.6</v>
      </c>
      <c r="E82" s="5">
        <v>0</v>
      </c>
      <c r="F82" s="5">
        <f t="shared" si="7"/>
        <v>4.5999999999999996</v>
      </c>
      <c r="G82" s="5">
        <v>0</v>
      </c>
      <c r="H82" s="5">
        <v>4.5999999999999996</v>
      </c>
      <c r="I82" s="5">
        <f t="shared" si="8"/>
        <v>19.2</v>
      </c>
      <c r="J82" s="5">
        <v>0</v>
      </c>
      <c r="K82" s="5">
        <v>19.2</v>
      </c>
    </row>
    <row r="83" spans="1:11" x14ac:dyDescent="0.3">
      <c r="A83" s="3">
        <v>26</v>
      </c>
      <c r="B83" s="4" t="s">
        <v>80</v>
      </c>
      <c r="C83" s="5">
        <f t="shared" si="6"/>
        <v>46.6</v>
      </c>
      <c r="D83" s="5">
        <v>46.6</v>
      </c>
      <c r="E83" s="5">
        <v>0</v>
      </c>
      <c r="F83" s="5">
        <f t="shared" si="7"/>
        <v>0</v>
      </c>
      <c r="G83" s="5">
        <v>0</v>
      </c>
      <c r="H83" s="5">
        <v>0</v>
      </c>
      <c r="I83" s="5">
        <f t="shared" si="8"/>
        <v>19.2</v>
      </c>
      <c r="J83" s="5">
        <v>0</v>
      </c>
      <c r="K83" s="5">
        <v>19.2</v>
      </c>
    </row>
    <row r="84" spans="1:11" x14ac:dyDescent="0.3">
      <c r="A84" s="3">
        <v>27</v>
      </c>
      <c r="B84" s="4" t="s">
        <v>81</v>
      </c>
      <c r="C84" s="5">
        <f t="shared" si="6"/>
        <v>46.6</v>
      </c>
      <c r="D84" s="5">
        <v>46.6</v>
      </c>
      <c r="E84" s="5">
        <v>0</v>
      </c>
      <c r="F84" s="5">
        <f t="shared" si="7"/>
        <v>0</v>
      </c>
      <c r="G84" s="5">
        <v>0</v>
      </c>
      <c r="H84" s="5">
        <v>0</v>
      </c>
      <c r="I84" s="5">
        <f t="shared" si="8"/>
        <v>28</v>
      </c>
      <c r="J84" s="5">
        <v>0</v>
      </c>
      <c r="K84" s="5">
        <v>28</v>
      </c>
    </row>
    <row r="85" spans="1:11" x14ac:dyDescent="0.3">
      <c r="A85" s="3">
        <v>28</v>
      </c>
      <c r="B85" s="4" t="s">
        <v>82</v>
      </c>
      <c r="C85" s="5">
        <f t="shared" si="6"/>
        <v>39.6</v>
      </c>
      <c r="D85" s="5">
        <v>39.6</v>
      </c>
      <c r="E85" s="5">
        <v>0</v>
      </c>
      <c r="F85" s="5">
        <f t="shared" si="7"/>
        <v>0</v>
      </c>
      <c r="G85" s="5">
        <v>0</v>
      </c>
      <c r="H85" s="5">
        <v>0</v>
      </c>
      <c r="I85" s="5">
        <f t="shared" si="8"/>
        <v>19.2</v>
      </c>
      <c r="J85" s="5">
        <v>0</v>
      </c>
      <c r="K85" s="5">
        <v>19.2</v>
      </c>
    </row>
    <row r="86" spans="1:11" x14ac:dyDescent="0.3">
      <c r="A86" s="3">
        <v>29</v>
      </c>
      <c r="B86" s="4" t="s">
        <v>83</v>
      </c>
      <c r="C86" s="5">
        <f t="shared" si="6"/>
        <v>281</v>
      </c>
      <c r="D86" s="5">
        <v>281</v>
      </c>
      <c r="E86" s="5">
        <v>0</v>
      </c>
      <c r="F86" s="5">
        <f t="shared" si="7"/>
        <v>37.700000000000003</v>
      </c>
      <c r="G86" s="5">
        <v>0</v>
      </c>
      <c r="H86" s="5">
        <v>37.700000000000003</v>
      </c>
      <c r="I86" s="5">
        <f t="shared" si="8"/>
        <v>82.7</v>
      </c>
      <c r="J86" s="5">
        <v>0</v>
      </c>
      <c r="K86" s="5">
        <v>82.7</v>
      </c>
    </row>
    <row r="87" spans="1:11" x14ac:dyDescent="0.3">
      <c r="A87" s="3">
        <v>30</v>
      </c>
      <c r="B87" s="4" t="s">
        <v>84</v>
      </c>
      <c r="C87" s="5">
        <f t="shared" si="6"/>
        <v>432</v>
      </c>
      <c r="D87" s="5">
        <v>432</v>
      </c>
      <c r="E87" s="5">
        <v>0</v>
      </c>
      <c r="F87" s="5">
        <f t="shared" si="7"/>
        <v>0</v>
      </c>
      <c r="G87" s="5">
        <v>0</v>
      </c>
      <c r="H87" s="5">
        <v>0</v>
      </c>
      <c r="I87" s="5">
        <f t="shared" si="8"/>
        <v>39.9</v>
      </c>
      <c r="J87" s="5">
        <v>0</v>
      </c>
      <c r="K87" s="5">
        <v>39.9</v>
      </c>
    </row>
    <row r="88" spans="1:11" x14ac:dyDescent="0.3">
      <c r="A88" s="3">
        <v>31</v>
      </c>
      <c r="B88" s="4" t="s">
        <v>85</v>
      </c>
      <c r="C88" s="5">
        <f t="shared" si="6"/>
        <v>157.69999999999999</v>
      </c>
      <c r="D88" s="5">
        <v>157.69999999999999</v>
      </c>
      <c r="E88" s="5">
        <v>0</v>
      </c>
      <c r="F88" s="5">
        <f t="shared" si="7"/>
        <v>39.799999999999997</v>
      </c>
      <c r="G88" s="5">
        <v>0</v>
      </c>
      <c r="H88" s="5">
        <v>39.799999999999997</v>
      </c>
      <c r="I88" s="5">
        <f t="shared" si="8"/>
        <v>172</v>
      </c>
      <c r="J88" s="5">
        <v>0</v>
      </c>
      <c r="K88" s="5">
        <v>172</v>
      </c>
    </row>
    <row r="89" spans="1:11" x14ac:dyDescent="0.3">
      <c r="A89" s="3">
        <v>32</v>
      </c>
      <c r="B89" s="4" t="s">
        <v>86</v>
      </c>
      <c r="C89" s="5">
        <f t="shared" si="6"/>
        <v>39.6</v>
      </c>
      <c r="D89" s="5">
        <v>39.6</v>
      </c>
      <c r="E89" s="5">
        <v>0</v>
      </c>
      <c r="F89" s="5">
        <f t="shared" si="7"/>
        <v>6.4</v>
      </c>
      <c r="G89" s="5">
        <v>0</v>
      </c>
      <c r="H89" s="5">
        <v>6.4</v>
      </c>
      <c r="I89" s="5">
        <f t="shared" si="8"/>
        <v>39.9</v>
      </c>
      <c r="J89" s="5">
        <v>0</v>
      </c>
      <c r="K89" s="5">
        <v>39.9</v>
      </c>
    </row>
    <row r="90" spans="1:11" x14ac:dyDescent="0.3">
      <c r="A90" s="3">
        <v>33</v>
      </c>
      <c r="B90" s="4" t="s">
        <v>87</v>
      </c>
      <c r="C90" s="5">
        <f t="shared" si="6"/>
        <v>46.6</v>
      </c>
      <c r="D90" s="5">
        <v>46.6</v>
      </c>
      <c r="E90" s="5">
        <v>0</v>
      </c>
      <c r="F90" s="5">
        <f t="shared" si="7"/>
        <v>0</v>
      </c>
      <c r="G90" s="5">
        <v>0</v>
      </c>
      <c r="H90" s="5">
        <v>0</v>
      </c>
      <c r="I90" s="5">
        <f t="shared" si="8"/>
        <v>50.3</v>
      </c>
      <c r="J90" s="5">
        <v>0</v>
      </c>
      <c r="K90" s="5">
        <v>50.3</v>
      </c>
    </row>
    <row r="91" spans="1:11" x14ac:dyDescent="0.3">
      <c r="A91" s="3">
        <v>34</v>
      </c>
      <c r="B91" s="4" t="s">
        <v>88</v>
      </c>
      <c r="C91" s="5">
        <f t="shared" si="6"/>
        <v>15</v>
      </c>
      <c r="D91" s="5">
        <v>15</v>
      </c>
      <c r="E91" s="5">
        <v>0</v>
      </c>
      <c r="F91" s="5">
        <f t="shared" si="7"/>
        <v>16.100000000000001</v>
      </c>
      <c r="G91" s="5">
        <v>0</v>
      </c>
      <c r="H91" s="5">
        <v>16.100000000000001</v>
      </c>
      <c r="I91" s="5">
        <f t="shared" si="8"/>
        <v>95.3</v>
      </c>
      <c r="J91" s="5">
        <v>0</v>
      </c>
      <c r="K91" s="5">
        <v>95.3</v>
      </c>
    </row>
    <row r="92" spans="1:11" x14ac:dyDescent="0.3">
      <c r="A92" s="3">
        <v>35</v>
      </c>
      <c r="B92" s="4" t="s">
        <v>89</v>
      </c>
      <c r="C92" s="5">
        <f t="shared" si="6"/>
        <v>39.6</v>
      </c>
      <c r="D92" s="5">
        <v>39.6</v>
      </c>
      <c r="E92" s="5">
        <v>0</v>
      </c>
      <c r="F92" s="5">
        <f t="shared" si="7"/>
        <v>0</v>
      </c>
      <c r="G92" s="5">
        <v>0</v>
      </c>
      <c r="H92" s="5">
        <v>0</v>
      </c>
      <c r="I92" s="5">
        <f t="shared" si="8"/>
        <v>34.700000000000003</v>
      </c>
      <c r="J92" s="5">
        <v>0</v>
      </c>
      <c r="K92" s="5">
        <v>34.700000000000003</v>
      </c>
    </row>
    <row r="93" spans="1:11" x14ac:dyDescent="0.3">
      <c r="A93" s="3">
        <v>36</v>
      </c>
      <c r="B93" s="4" t="s">
        <v>90</v>
      </c>
      <c r="C93" s="5">
        <f t="shared" si="6"/>
        <v>24.6</v>
      </c>
      <c r="D93" s="5">
        <v>24.6</v>
      </c>
      <c r="E93" s="5">
        <v>0</v>
      </c>
      <c r="F93" s="5">
        <f t="shared" si="7"/>
        <v>25.5</v>
      </c>
      <c r="G93" s="5">
        <v>0</v>
      </c>
      <c r="H93" s="5">
        <v>25.5</v>
      </c>
      <c r="I93" s="5">
        <f t="shared" si="8"/>
        <v>111.4</v>
      </c>
      <c r="J93" s="5">
        <v>0</v>
      </c>
      <c r="K93" s="5">
        <v>111.4</v>
      </c>
    </row>
    <row r="94" spans="1:11" x14ac:dyDescent="0.3">
      <c r="A94" s="3">
        <v>37</v>
      </c>
      <c r="B94" s="4" t="s">
        <v>91</v>
      </c>
      <c r="C94" s="5">
        <f t="shared" si="6"/>
        <v>214.3</v>
      </c>
      <c r="D94" s="5">
        <v>214.3</v>
      </c>
      <c r="E94" s="5">
        <v>0</v>
      </c>
      <c r="F94" s="5">
        <f t="shared" si="7"/>
        <v>199</v>
      </c>
      <c r="G94" s="5">
        <v>0</v>
      </c>
      <c r="H94" s="5">
        <v>199</v>
      </c>
      <c r="I94" s="5">
        <f t="shared" si="8"/>
        <v>425.6</v>
      </c>
      <c r="J94" s="5">
        <v>0</v>
      </c>
      <c r="K94" s="5">
        <v>425.6</v>
      </c>
    </row>
    <row r="95" spans="1:11" x14ac:dyDescent="0.3">
      <c r="A95" s="3">
        <v>38</v>
      </c>
      <c r="B95" s="4" t="s">
        <v>92</v>
      </c>
      <c r="C95" s="5">
        <f t="shared" si="6"/>
        <v>46.6</v>
      </c>
      <c r="D95" s="5">
        <v>46.6</v>
      </c>
      <c r="E95" s="5">
        <v>0</v>
      </c>
      <c r="F95" s="5">
        <f t="shared" si="7"/>
        <v>32.700000000000003</v>
      </c>
      <c r="G95" s="5">
        <v>0</v>
      </c>
      <c r="H95" s="5">
        <v>32.700000000000003</v>
      </c>
      <c r="I95" s="5">
        <f t="shared" si="8"/>
        <v>132.80000000000001</v>
      </c>
      <c r="J95" s="5">
        <v>59.2</v>
      </c>
      <c r="K95" s="5">
        <v>73.599999999999994</v>
      </c>
    </row>
    <row r="96" spans="1:11" x14ac:dyDescent="0.3">
      <c r="A96" s="3">
        <v>39</v>
      </c>
      <c r="B96" s="4" t="s">
        <v>93</v>
      </c>
      <c r="C96" s="5">
        <f t="shared" si="6"/>
        <v>39.6</v>
      </c>
      <c r="D96" s="5">
        <v>39.6</v>
      </c>
      <c r="E96" s="5">
        <v>0</v>
      </c>
      <c r="F96" s="5">
        <f t="shared" si="7"/>
        <v>1.5</v>
      </c>
      <c r="G96" s="5">
        <v>0</v>
      </c>
      <c r="H96" s="5">
        <v>1.5</v>
      </c>
      <c r="I96" s="5">
        <f t="shared" si="8"/>
        <v>19.2</v>
      </c>
      <c r="J96" s="5">
        <v>0</v>
      </c>
      <c r="K96" s="5">
        <v>19.2</v>
      </c>
    </row>
    <row r="97" spans="1:11" x14ac:dyDescent="0.3">
      <c r="A97" s="3">
        <v>40</v>
      </c>
      <c r="B97" s="4" t="s">
        <v>94</v>
      </c>
      <c r="C97" s="5">
        <f t="shared" si="6"/>
        <v>46.6</v>
      </c>
      <c r="D97" s="5">
        <v>46.6</v>
      </c>
      <c r="E97" s="5">
        <v>0</v>
      </c>
      <c r="F97" s="5">
        <f t="shared" si="7"/>
        <v>0</v>
      </c>
      <c r="G97" s="5">
        <v>0</v>
      </c>
      <c r="H97" s="5">
        <v>0</v>
      </c>
      <c r="I97" s="5">
        <f t="shared" si="8"/>
        <v>19.2</v>
      </c>
      <c r="J97" s="5">
        <v>0</v>
      </c>
      <c r="K97" s="5">
        <v>19.2</v>
      </c>
    </row>
    <row r="98" spans="1:11" x14ac:dyDescent="0.3">
      <c r="A98" s="3">
        <v>41</v>
      </c>
      <c r="B98" s="4" t="s">
        <v>95</v>
      </c>
      <c r="C98" s="5">
        <f t="shared" si="6"/>
        <v>61.6</v>
      </c>
      <c r="D98" s="5">
        <v>61.6</v>
      </c>
      <c r="E98" s="5">
        <v>0</v>
      </c>
      <c r="F98" s="5">
        <f t="shared" si="7"/>
        <v>4.8</v>
      </c>
      <c r="G98" s="5">
        <v>0</v>
      </c>
      <c r="H98" s="5">
        <v>4.8</v>
      </c>
      <c r="I98" s="5">
        <f t="shared" si="8"/>
        <v>19.2</v>
      </c>
      <c r="J98" s="5">
        <v>0</v>
      </c>
      <c r="K98" s="5">
        <v>19.2</v>
      </c>
    </row>
    <row r="99" spans="1:11" x14ac:dyDescent="0.3">
      <c r="A99" s="3">
        <v>42</v>
      </c>
      <c r="B99" s="4" t="s">
        <v>96</v>
      </c>
      <c r="C99" s="5">
        <f t="shared" si="6"/>
        <v>22</v>
      </c>
      <c r="D99" s="5">
        <v>22</v>
      </c>
      <c r="E99" s="5">
        <v>0</v>
      </c>
      <c r="F99" s="5">
        <f t="shared" si="7"/>
        <v>6.1</v>
      </c>
      <c r="G99" s="5">
        <v>0</v>
      </c>
      <c r="H99" s="5">
        <v>6.1</v>
      </c>
      <c r="I99" s="5">
        <f t="shared" si="8"/>
        <v>29.6</v>
      </c>
      <c r="J99" s="5">
        <v>0</v>
      </c>
      <c r="K99" s="5">
        <v>29.6</v>
      </c>
    </row>
    <row r="100" spans="1:11" x14ac:dyDescent="0.3">
      <c r="A100" s="3">
        <v>43</v>
      </c>
      <c r="B100" s="4" t="s">
        <v>97</v>
      </c>
      <c r="C100" s="5">
        <f t="shared" si="6"/>
        <v>22</v>
      </c>
      <c r="D100" s="5">
        <v>22</v>
      </c>
      <c r="E100" s="5">
        <v>0</v>
      </c>
      <c r="F100" s="5">
        <f t="shared" si="7"/>
        <v>12.8</v>
      </c>
      <c r="G100" s="5">
        <v>0</v>
      </c>
      <c r="H100" s="5">
        <v>12.8</v>
      </c>
      <c r="I100" s="5">
        <f t="shared" si="8"/>
        <v>84.9</v>
      </c>
      <c r="J100" s="5">
        <v>0</v>
      </c>
      <c r="K100" s="5">
        <v>84.9</v>
      </c>
    </row>
    <row r="101" spans="1:11" x14ac:dyDescent="0.3">
      <c r="A101" s="3">
        <v>44</v>
      </c>
      <c r="B101" s="4" t="s">
        <v>98</v>
      </c>
      <c r="C101" s="5">
        <f t="shared" si="6"/>
        <v>24.6</v>
      </c>
      <c r="D101" s="5">
        <v>24.6</v>
      </c>
      <c r="E101" s="5">
        <v>0</v>
      </c>
      <c r="F101" s="5">
        <f t="shared" si="7"/>
        <v>40.799999999999997</v>
      </c>
      <c r="G101" s="5">
        <v>40.799999999999997</v>
      </c>
      <c r="H101" s="5">
        <v>0</v>
      </c>
      <c r="I101" s="5">
        <f t="shared" si="8"/>
        <v>94.1</v>
      </c>
      <c r="J101" s="5">
        <v>48.3</v>
      </c>
      <c r="K101" s="5">
        <v>45.8</v>
      </c>
    </row>
    <row r="102" spans="1:11" x14ac:dyDescent="0.3">
      <c r="A102" s="3">
        <v>45</v>
      </c>
      <c r="B102" s="4" t="s">
        <v>99</v>
      </c>
      <c r="C102" s="5">
        <f t="shared" si="6"/>
        <v>50.4</v>
      </c>
      <c r="D102" s="5">
        <v>50.4</v>
      </c>
      <c r="E102" s="5">
        <v>0</v>
      </c>
      <c r="F102" s="5">
        <f t="shared" si="7"/>
        <v>32.700000000000003</v>
      </c>
      <c r="G102" s="5">
        <v>0</v>
      </c>
      <c r="H102" s="5">
        <v>32.700000000000003</v>
      </c>
      <c r="I102" s="5">
        <f t="shared" si="8"/>
        <v>51.4</v>
      </c>
      <c r="J102" s="5">
        <v>0</v>
      </c>
      <c r="K102" s="5">
        <v>51.4</v>
      </c>
    </row>
    <row r="103" spans="1:11" x14ac:dyDescent="0.3">
      <c r="A103" s="3">
        <v>46</v>
      </c>
      <c r="B103" s="4" t="s">
        <v>100</v>
      </c>
      <c r="C103" s="5">
        <f t="shared" si="6"/>
        <v>46.6</v>
      </c>
      <c r="D103" s="5">
        <v>46.6</v>
      </c>
      <c r="E103" s="5">
        <v>0</v>
      </c>
      <c r="F103" s="5">
        <f t="shared" si="7"/>
        <v>0</v>
      </c>
      <c r="G103" s="5">
        <v>0</v>
      </c>
      <c r="H103" s="5">
        <v>0</v>
      </c>
      <c r="I103" s="5">
        <f t="shared" si="8"/>
        <v>29.6</v>
      </c>
      <c r="J103" s="5">
        <v>0</v>
      </c>
      <c r="K103" s="5">
        <v>29.6</v>
      </c>
    </row>
    <row r="104" spans="1:11" x14ac:dyDescent="0.3">
      <c r="A104" s="3">
        <v>47</v>
      </c>
      <c r="B104" s="4" t="s">
        <v>101</v>
      </c>
      <c r="C104" s="5">
        <f t="shared" si="6"/>
        <v>39.6</v>
      </c>
      <c r="D104" s="5">
        <v>39.6</v>
      </c>
      <c r="E104" s="5">
        <v>0</v>
      </c>
      <c r="F104" s="5">
        <f t="shared" si="7"/>
        <v>0</v>
      </c>
      <c r="G104" s="5">
        <v>0</v>
      </c>
      <c r="H104" s="5">
        <v>0</v>
      </c>
      <c r="I104" s="5">
        <f t="shared" si="8"/>
        <v>19.2</v>
      </c>
      <c r="J104" s="5">
        <v>0</v>
      </c>
      <c r="K104" s="5">
        <v>19.2</v>
      </c>
    </row>
    <row r="105" spans="1:11" x14ac:dyDescent="0.3">
      <c r="A105" s="3">
        <v>48</v>
      </c>
      <c r="B105" s="4" t="s">
        <v>102</v>
      </c>
      <c r="C105" s="5">
        <f t="shared" si="6"/>
        <v>24.6</v>
      </c>
      <c r="D105" s="5">
        <v>24.6</v>
      </c>
      <c r="E105" s="5">
        <v>0</v>
      </c>
      <c r="F105" s="5">
        <f t="shared" si="7"/>
        <v>33.799999999999997</v>
      </c>
      <c r="G105" s="5">
        <v>0</v>
      </c>
      <c r="H105" s="5">
        <v>33.799999999999997</v>
      </c>
      <c r="I105" s="5">
        <f t="shared" si="8"/>
        <v>161.6</v>
      </c>
      <c r="J105" s="5">
        <v>0</v>
      </c>
      <c r="K105" s="5">
        <v>161.6</v>
      </c>
    </row>
    <row r="106" spans="1:11" x14ac:dyDescent="0.3">
      <c r="A106" s="3">
        <v>49</v>
      </c>
      <c r="B106" s="4" t="s">
        <v>103</v>
      </c>
      <c r="C106" s="5">
        <f t="shared" si="6"/>
        <v>46.6</v>
      </c>
      <c r="D106" s="5">
        <v>46.6</v>
      </c>
      <c r="E106" s="5">
        <v>0</v>
      </c>
      <c r="F106" s="5">
        <f t="shared" si="7"/>
        <v>0</v>
      </c>
      <c r="G106" s="5">
        <v>0</v>
      </c>
      <c r="H106" s="5">
        <v>0</v>
      </c>
      <c r="I106" s="5">
        <f t="shared" si="8"/>
        <v>19.2</v>
      </c>
      <c r="J106" s="5">
        <v>0</v>
      </c>
      <c r="K106" s="5">
        <v>19.2</v>
      </c>
    </row>
    <row r="107" spans="1:11" x14ac:dyDescent="0.3">
      <c r="A107" s="3">
        <v>50</v>
      </c>
      <c r="B107" s="4" t="s">
        <v>113</v>
      </c>
      <c r="C107" s="5">
        <f t="shared" si="6"/>
        <v>137.19999999999999</v>
      </c>
      <c r="D107" s="5">
        <v>137.19999999999999</v>
      </c>
      <c r="E107" s="5">
        <v>0</v>
      </c>
      <c r="F107" s="5">
        <f t="shared" si="7"/>
        <v>0</v>
      </c>
      <c r="G107" s="5">
        <v>0</v>
      </c>
      <c r="H107" s="5">
        <v>0</v>
      </c>
      <c r="I107" s="5">
        <f t="shared" si="8"/>
        <v>110</v>
      </c>
      <c r="J107" s="5">
        <v>0</v>
      </c>
      <c r="K107" s="5">
        <v>110</v>
      </c>
    </row>
    <row r="108" spans="1:11" x14ac:dyDescent="0.3">
      <c r="A108" s="3">
        <v>51</v>
      </c>
      <c r="B108" s="4" t="s">
        <v>104</v>
      </c>
      <c r="C108" s="5">
        <f t="shared" si="6"/>
        <v>46.6</v>
      </c>
      <c r="D108" s="5">
        <v>46.6</v>
      </c>
      <c r="E108" s="5">
        <v>0</v>
      </c>
      <c r="F108" s="5">
        <f t="shared" si="7"/>
        <v>7.6</v>
      </c>
      <c r="G108" s="5">
        <v>0</v>
      </c>
      <c r="H108" s="5">
        <v>7.6</v>
      </c>
      <c r="I108" s="5">
        <f t="shared" si="8"/>
        <v>19.2</v>
      </c>
      <c r="J108" s="5">
        <v>0</v>
      </c>
      <c r="K108" s="5">
        <v>19.2</v>
      </c>
    </row>
    <row r="109" spans="1:11" x14ac:dyDescent="0.3">
      <c r="A109" s="3">
        <v>52</v>
      </c>
      <c r="B109" s="4" t="s">
        <v>105</v>
      </c>
      <c r="C109" s="5">
        <f t="shared" si="6"/>
        <v>24.6</v>
      </c>
      <c r="D109" s="5">
        <v>24.6</v>
      </c>
      <c r="E109" s="5">
        <v>0</v>
      </c>
      <c r="F109" s="5">
        <f t="shared" si="7"/>
        <v>3.2</v>
      </c>
      <c r="G109" s="5">
        <v>0</v>
      </c>
      <c r="H109" s="5">
        <v>3.2</v>
      </c>
      <c r="I109" s="5">
        <f t="shared" si="8"/>
        <v>19.2</v>
      </c>
      <c r="J109" s="5">
        <v>0</v>
      </c>
      <c r="K109" s="5">
        <v>19.2</v>
      </c>
    </row>
    <row r="110" spans="1:11" x14ac:dyDescent="0.3">
      <c r="A110" s="3">
        <v>53</v>
      </c>
      <c r="B110" s="4" t="s">
        <v>106</v>
      </c>
      <c r="C110" s="5">
        <f t="shared" si="6"/>
        <v>348.6</v>
      </c>
      <c r="D110" s="5">
        <v>348.6</v>
      </c>
      <c r="E110" s="5">
        <v>0</v>
      </c>
      <c r="F110" s="5">
        <f t="shared" si="7"/>
        <v>33.5</v>
      </c>
      <c r="G110" s="5">
        <v>33.5</v>
      </c>
      <c r="H110" s="5">
        <v>0</v>
      </c>
      <c r="I110" s="5">
        <f t="shared" si="8"/>
        <v>22</v>
      </c>
      <c r="J110" s="5">
        <v>2.8</v>
      </c>
      <c r="K110" s="5">
        <v>19.2</v>
      </c>
    </row>
    <row r="111" spans="1:11" x14ac:dyDescent="0.3">
      <c r="A111" s="3">
        <v>54</v>
      </c>
      <c r="B111" s="4" t="s">
        <v>107</v>
      </c>
      <c r="C111" s="5">
        <f t="shared" si="6"/>
        <v>120.7</v>
      </c>
      <c r="D111" s="5">
        <v>120.7</v>
      </c>
      <c r="E111" s="5">
        <v>0</v>
      </c>
      <c r="F111" s="5">
        <f t="shared" si="7"/>
        <v>0</v>
      </c>
      <c r="G111" s="5">
        <v>0</v>
      </c>
      <c r="H111" s="5">
        <v>0</v>
      </c>
      <c r="I111" s="5">
        <f t="shared" si="8"/>
        <v>20.7</v>
      </c>
      <c r="J111" s="5">
        <v>0</v>
      </c>
      <c r="K111" s="5">
        <v>20.7</v>
      </c>
    </row>
    <row r="112" spans="1:11" x14ac:dyDescent="0.3">
      <c r="A112" s="3">
        <v>55</v>
      </c>
      <c r="B112" s="4" t="s">
        <v>108</v>
      </c>
      <c r="C112" s="5">
        <f t="shared" si="6"/>
        <v>61</v>
      </c>
      <c r="D112" s="5">
        <v>61</v>
      </c>
      <c r="E112" s="5">
        <v>0</v>
      </c>
      <c r="F112" s="5">
        <f t="shared" si="7"/>
        <v>0</v>
      </c>
      <c r="G112" s="5">
        <v>0</v>
      </c>
      <c r="H112" s="5">
        <v>0</v>
      </c>
      <c r="I112" s="5">
        <f t="shared" si="8"/>
        <v>70</v>
      </c>
      <c r="J112" s="5">
        <v>50.8</v>
      </c>
      <c r="K112" s="5">
        <v>19.2</v>
      </c>
    </row>
    <row r="113" spans="1:11" x14ac:dyDescent="0.3">
      <c r="A113" s="3">
        <v>56</v>
      </c>
      <c r="B113" s="4" t="s">
        <v>109</v>
      </c>
      <c r="C113" s="5">
        <f t="shared" si="6"/>
        <v>46.6</v>
      </c>
      <c r="D113" s="5">
        <v>46.6</v>
      </c>
      <c r="E113" s="5">
        <v>0</v>
      </c>
      <c r="F113" s="5">
        <f t="shared" si="7"/>
        <v>4.8</v>
      </c>
      <c r="G113" s="5">
        <v>0</v>
      </c>
      <c r="H113" s="5">
        <v>4.8</v>
      </c>
      <c r="I113" s="5">
        <f t="shared" si="8"/>
        <v>29.6</v>
      </c>
      <c r="J113" s="5">
        <v>0</v>
      </c>
      <c r="K113" s="5">
        <v>29.6</v>
      </c>
    </row>
    <row r="114" spans="1:11" x14ac:dyDescent="0.3">
      <c r="A114" s="3">
        <v>57</v>
      </c>
      <c r="B114" s="4" t="s">
        <v>110</v>
      </c>
      <c r="C114" s="5">
        <f t="shared" si="6"/>
        <v>22</v>
      </c>
      <c r="D114" s="5">
        <v>22</v>
      </c>
      <c r="E114" s="5">
        <v>0</v>
      </c>
      <c r="F114" s="5">
        <f t="shared" si="7"/>
        <v>2</v>
      </c>
      <c r="G114" s="5">
        <v>0</v>
      </c>
      <c r="H114" s="5">
        <v>2</v>
      </c>
      <c r="I114" s="5">
        <f t="shared" si="8"/>
        <v>19.2</v>
      </c>
      <c r="J114" s="5">
        <v>0</v>
      </c>
      <c r="K114" s="5">
        <v>19.2</v>
      </c>
    </row>
    <row r="115" spans="1:11" x14ac:dyDescent="0.3">
      <c r="A115" s="3">
        <v>58</v>
      </c>
      <c r="B115" s="4" t="s">
        <v>111</v>
      </c>
      <c r="C115" s="5">
        <f t="shared" si="6"/>
        <v>39.6</v>
      </c>
      <c r="D115" s="5">
        <v>39.6</v>
      </c>
      <c r="E115" s="5">
        <v>0</v>
      </c>
      <c r="F115" s="5">
        <f t="shared" si="7"/>
        <v>4.2</v>
      </c>
      <c r="G115" s="5">
        <v>0</v>
      </c>
      <c r="H115" s="5">
        <v>4.2</v>
      </c>
      <c r="I115" s="5">
        <f t="shared" si="8"/>
        <v>21.4</v>
      </c>
      <c r="J115" s="5">
        <v>0</v>
      </c>
      <c r="K115" s="5">
        <v>21.4</v>
      </c>
    </row>
    <row r="116" spans="1:11" x14ac:dyDescent="0.3">
      <c r="A116" s="3">
        <v>59</v>
      </c>
      <c r="B116" s="4" t="s">
        <v>112</v>
      </c>
      <c r="C116" s="5">
        <f t="shared" si="6"/>
        <v>39.6</v>
      </c>
      <c r="D116" s="5">
        <v>39.6</v>
      </c>
      <c r="E116" s="5">
        <v>0</v>
      </c>
      <c r="F116" s="5">
        <f t="shared" si="7"/>
        <v>0</v>
      </c>
      <c r="G116" s="5">
        <v>0</v>
      </c>
      <c r="H116" s="5">
        <v>0</v>
      </c>
      <c r="I116" s="5">
        <f t="shared" si="8"/>
        <v>22.9</v>
      </c>
      <c r="J116" s="5">
        <v>0</v>
      </c>
      <c r="K116" s="5">
        <v>22.9</v>
      </c>
    </row>
    <row r="117" spans="1:11" x14ac:dyDescent="0.3">
      <c r="A117" s="8" t="s">
        <v>34</v>
      </c>
      <c r="B117" s="9"/>
      <c r="C117" s="5">
        <f t="shared" si="6"/>
        <v>4587.7999999999993</v>
      </c>
      <c r="D117" s="5">
        <f>SUM(D58:D116)</f>
        <v>4587.7999999999993</v>
      </c>
      <c r="E117" s="5">
        <f>SUM(E58:E116)</f>
        <v>0</v>
      </c>
      <c r="F117" s="5">
        <f t="shared" si="7"/>
        <v>1013.2</v>
      </c>
      <c r="G117" s="5">
        <f>SUM(G58:G116)</f>
        <v>74.3</v>
      </c>
      <c r="H117" s="5">
        <f>SUM(H58:H116)</f>
        <v>938.90000000000009</v>
      </c>
      <c r="I117" s="5">
        <f t="shared" si="8"/>
        <v>4510.9999999999991</v>
      </c>
      <c r="J117" s="5">
        <f>SUM(J58:J116)</f>
        <v>934.3</v>
      </c>
      <c r="K117" s="5">
        <f>SUM(K58:K116)</f>
        <v>3576.6999999999989</v>
      </c>
    </row>
    <row r="118" spans="1:11" x14ac:dyDescent="0.3">
      <c r="A118" s="12" t="s">
        <v>114</v>
      </c>
      <c r="B118" s="12"/>
      <c r="C118" s="12"/>
      <c r="D118" s="12"/>
      <c r="E118" s="12"/>
      <c r="F118" s="12"/>
      <c r="G118" s="12"/>
      <c r="H118" s="12"/>
      <c r="I118" s="12"/>
      <c r="J118" s="12"/>
      <c r="K118" s="12"/>
    </row>
    <row r="119" spans="1:11" x14ac:dyDescent="0.3">
      <c r="A119" s="3">
        <v>1</v>
      </c>
      <c r="B119" s="4" t="s">
        <v>115</v>
      </c>
      <c r="C119" s="5">
        <f>D119+E119</f>
        <v>0</v>
      </c>
      <c r="D119" s="5">
        <v>0</v>
      </c>
      <c r="E119" s="5">
        <v>0</v>
      </c>
      <c r="F119" s="5">
        <f>G119+H119</f>
        <v>0</v>
      </c>
      <c r="G119" s="5">
        <v>0</v>
      </c>
      <c r="H119" s="5">
        <v>0</v>
      </c>
      <c r="I119" s="5">
        <f>J119+K119</f>
        <v>0</v>
      </c>
      <c r="J119" s="5">
        <v>0</v>
      </c>
      <c r="K119" s="5">
        <v>0</v>
      </c>
    </row>
    <row r="120" spans="1:11" x14ac:dyDescent="0.3">
      <c r="A120" s="3">
        <v>2</v>
      </c>
      <c r="B120" s="4" t="s">
        <v>116</v>
      </c>
      <c r="C120" s="5">
        <f t="shared" ref="C120:C128" si="9">D120+E120</f>
        <v>770.4</v>
      </c>
      <c r="D120" s="5">
        <v>766.4</v>
      </c>
      <c r="E120" s="5">
        <v>4</v>
      </c>
      <c r="F120" s="5">
        <f t="shared" ref="F120:F128" si="10">G120+H120</f>
        <v>70</v>
      </c>
      <c r="G120" s="5">
        <v>0</v>
      </c>
      <c r="H120" s="5">
        <v>70</v>
      </c>
      <c r="I120" s="5">
        <f t="shared" ref="I120:I128" si="11">J120+K120</f>
        <v>33.799999999999997</v>
      </c>
      <c r="J120" s="5">
        <v>0</v>
      </c>
      <c r="K120" s="5">
        <v>33.799999999999997</v>
      </c>
    </row>
    <row r="121" spans="1:11" x14ac:dyDescent="0.3">
      <c r="A121" s="3">
        <v>3</v>
      </c>
      <c r="B121" s="4" t="s">
        <v>117</v>
      </c>
      <c r="C121" s="5">
        <f t="shared" si="9"/>
        <v>110</v>
      </c>
      <c r="D121" s="5">
        <v>110</v>
      </c>
      <c r="E121" s="5">
        <v>0</v>
      </c>
      <c r="F121" s="5">
        <f t="shared" si="10"/>
        <v>70</v>
      </c>
      <c r="G121" s="5">
        <v>0</v>
      </c>
      <c r="H121" s="5">
        <v>70</v>
      </c>
      <c r="I121" s="5">
        <f t="shared" si="11"/>
        <v>22.6</v>
      </c>
      <c r="J121" s="5">
        <v>0</v>
      </c>
      <c r="K121" s="5">
        <v>22.6</v>
      </c>
    </row>
    <row r="122" spans="1:11" x14ac:dyDescent="0.3">
      <c r="A122" s="3">
        <v>4</v>
      </c>
      <c r="B122" s="4" t="s">
        <v>118</v>
      </c>
      <c r="C122" s="5">
        <f t="shared" si="9"/>
        <v>781.4</v>
      </c>
      <c r="D122" s="5">
        <v>781.4</v>
      </c>
      <c r="E122" s="5">
        <v>0</v>
      </c>
      <c r="F122" s="5">
        <f t="shared" si="10"/>
        <v>0</v>
      </c>
      <c r="G122" s="5">
        <v>0</v>
      </c>
      <c r="H122" s="5">
        <v>0</v>
      </c>
      <c r="I122" s="5">
        <f t="shared" si="11"/>
        <v>0</v>
      </c>
      <c r="J122" s="5">
        <v>0</v>
      </c>
      <c r="K122" s="5">
        <v>0</v>
      </c>
    </row>
    <row r="123" spans="1:11" x14ac:dyDescent="0.3">
      <c r="A123" s="3">
        <v>5</v>
      </c>
      <c r="B123" s="4" t="s">
        <v>119</v>
      </c>
      <c r="C123" s="5">
        <f t="shared" si="9"/>
        <v>1134.4000000000001</v>
      </c>
      <c r="D123" s="5">
        <v>1134.4000000000001</v>
      </c>
      <c r="E123" s="5">
        <v>0</v>
      </c>
      <c r="F123" s="5">
        <f t="shared" si="10"/>
        <v>0</v>
      </c>
      <c r="G123" s="5">
        <v>0</v>
      </c>
      <c r="H123" s="5">
        <v>0</v>
      </c>
      <c r="I123" s="5">
        <f t="shared" si="11"/>
        <v>18.8</v>
      </c>
      <c r="J123" s="5">
        <v>0</v>
      </c>
      <c r="K123" s="5">
        <v>18.8</v>
      </c>
    </row>
    <row r="124" spans="1:11" x14ac:dyDescent="0.3">
      <c r="A124" s="3">
        <v>6</v>
      </c>
      <c r="B124" s="4" t="s">
        <v>120</v>
      </c>
      <c r="C124" s="5">
        <f t="shared" si="9"/>
        <v>0</v>
      </c>
      <c r="D124" s="5">
        <v>0</v>
      </c>
      <c r="E124" s="5">
        <v>0</v>
      </c>
      <c r="F124" s="5">
        <f t="shared" si="10"/>
        <v>0</v>
      </c>
      <c r="G124" s="5">
        <v>0</v>
      </c>
      <c r="H124" s="5">
        <v>0</v>
      </c>
      <c r="I124" s="5">
        <f t="shared" si="11"/>
        <v>0</v>
      </c>
      <c r="J124" s="5">
        <v>0</v>
      </c>
      <c r="K124" s="5">
        <v>0</v>
      </c>
    </row>
    <row r="125" spans="1:11" x14ac:dyDescent="0.3">
      <c r="A125" s="3">
        <v>7</v>
      </c>
      <c r="B125" s="4" t="s">
        <v>121</v>
      </c>
      <c r="C125" s="5">
        <f t="shared" si="9"/>
        <v>671.7</v>
      </c>
      <c r="D125" s="5">
        <v>671.7</v>
      </c>
      <c r="E125" s="5">
        <v>0</v>
      </c>
      <c r="F125" s="5">
        <f t="shared" si="10"/>
        <v>1041.0999999999999</v>
      </c>
      <c r="G125" s="5">
        <v>1041.0999999999999</v>
      </c>
      <c r="H125" s="5">
        <v>0</v>
      </c>
      <c r="I125" s="5">
        <f t="shared" si="11"/>
        <v>18.8</v>
      </c>
      <c r="J125" s="5">
        <v>0</v>
      </c>
      <c r="K125" s="5">
        <v>18.8</v>
      </c>
    </row>
    <row r="126" spans="1:11" x14ac:dyDescent="0.3">
      <c r="A126" s="3">
        <v>8</v>
      </c>
      <c r="B126" s="4" t="s">
        <v>122</v>
      </c>
      <c r="C126" s="5">
        <f t="shared" si="9"/>
        <v>1621.3999999999999</v>
      </c>
      <c r="D126" s="5">
        <v>1614.3</v>
      </c>
      <c r="E126" s="5">
        <v>7.1</v>
      </c>
      <c r="F126" s="5">
        <f t="shared" si="10"/>
        <v>0</v>
      </c>
      <c r="G126" s="5">
        <v>0</v>
      </c>
      <c r="H126" s="5">
        <v>0</v>
      </c>
      <c r="I126" s="5">
        <f t="shared" si="11"/>
        <v>909.4</v>
      </c>
      <c r="J126" s="5">
        <v>909.4</v>
      </c>
      <c r="K126" s="5">
        <v>0</v>
      </c>
    </row>
    <row r="127" spans="1:11" x14ac:dyDescent="0.3">
      <c r="A127" s="3">
        <v>9</v>
      </c>
      <c r="B127" s="4" t="s">
        <v>123</v>
      </c>
      <c r="C127" s="5">
        <f t="shared" si="9"/>
        <v>902.3</v>
      </c>
      <c r="D127" s="5">
        <v>898.3</v>
      </c>
      <c r="E127" s="5">
        <v>4</v>
      </c>
      <c r="F127" s="5">
        <f t="shared" si="10"/>
        <v>0</v>
      </c>
      <c r="G127" s="5">
        <v>0</v>
      </c>
      <c r="H127" s="5">
        <v>0</v>
      </c>
      <c r="I127" s="5">
        <f t="shared" si="11"/>
        <v>0</v>
      </c>
      <c r="J127" s="5">
        <v>0</v>
      </c>
      <c r="K127" s="5">
        <v>0</v>
      </c>
    </row>
    <row r="128" spans="1:11" x14ac:dyDescent="0.3">
      <c r="A128" s="8" t="s">
        <v>34</v>
      </c>
      <c r="B128" s="9"/>
      <c r="C128" s="5">
        <f t="shared" si="9"/>
        <v>5991.6</v>
      </c>
      <c r="D128" s="5">
        <f>SUM(D119:D127)</f>
        <v>5976.5</v>
      </c>
      <c r="E128" s="5">
        <f>SUM(E119:E127)</f>
        <v>15.1</v>
      </c>
      <c r="F128" s="5">
        <f t="shared" si="10"/>
        <v>1181.0999999999999</v>
      </c>
      <c r="G128" s="5">
        <f>SUM(G119:G127)</f>
        <v>1041.0999999999999</v>
      </c>
      <c r="H128" s="5">
        <f>SUM(H119:H127)</f>
        <v>140</v>
      </c>
      <c r="I128" s="5">
        <f t="shared" si="11"/>
        <v>1003.4</v>
      </c>
      <c r="J128" s="5">
        <f>SUM(J119:J127)</f>
        <v>909.4</v>
      </c>
      <c r="K128" s="5">
        <f>SUM(K119:K127)</f>
        <v>94</v>
      </c>
    </row>
    <row r="129" spans="1:11" x14ac:dyDescent="0.3">
      <c r="A129" s="8" t="s">
        <v>124</v>
      </c>
      <c r="B129" s="9"/>
      <c r="C129" s="5">
        <f>C36+C56+C117+C128</f>
        <v>16655</v>
      </c>
      <c r="D129" s="5">
        <f t="shared" ref="D129:K129" si="12">D36+D56+D117+D128</f>
        <v>16639.899999999998</v>
      </c>
      <c r="E129" s="5">
        <f t="shared" si="12"/>
        <v>15.1</v>
      </c>
      <c r="F129" s="5">
        <f t="shared" si="12"/>
        <v>2748</v>
      </c>
      <c r="G129" s="5">
        <f t="shared" si="12"/>
        <v>1208.5999999999999</v>
      </c>
      <c r="H129" s="5">
        <f t="shared" si="12"/>
        <v>1539.4</v>
      </c>
      <c r="I129" s="5">
        <f t="shared" si="12"/>
        <v>8647.9999999999982</v>
      </c>
      <c r="J129" s="5">
        <f t="shared" si="12"/>
        <v>3257.7999999999997</v>
      </c>
      <c r="K129" s="5">
        <f t="shared" si="12"/>
        <v>5390.1999999999989</v>
      </c>
    </row>
  </sheetData>
  <mergeCells count="21">
    <mergeCell ref="A9:A11"/>
    <mergeCell ref="A12:K12"/>
    <mergeCell ref="A7:K7"/>
    <mergeCell ref="A37:K37"/>
    <mergeCell ref="B9:B11"/>
    <mergeCell ref="C9:E9"/>
    <mergeCell ref="F9:H9"/>
    <mergeCell ref="I9:K9"/>
    <mergeCell ref="C10:C11"/>
    <mergeCell ref="D10:E10"/>
    <mergeCell ref="F10:F11"/>
    <mergeCell ref="G10:H10"/>
    <mergeCell ref="I10:I11"/>
    <mergeCell ref="J10:K10"/>
    <mergeCell ref="A128:B128"/>
    <mergeCell ref="A129:B129"/>
    <mergeCell ref="A117:B117"/>
    <mergeCell ref="A56:B56"/>
    <mergeCell ref="A36:B36"/>
    <mergeCell ref="A57:K57"/>
    <mergeCell ref="A118:K118"/>
  </mergeCells>
  <printOptions horizontalCentered="1"/>
  <pageMargins left="0.78740157480314965" right="0.78740157480314965" top="0.98425196850393704" bottom="0.78740157480314965" header="0.31496062992125984" footer="0.31496062992125984"/>
  <pageSetup paperSize="9" scale="64" fitToHeight="0" orientation="landscape" r:id="rId1"/>
  <ignoredErrors>
    <ignoredError sqref="F36 I36 F56 I56 F117 I117 I128 F12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Бессолицын Максим Игоревич</dc:creator>
  <cp:lastModifiedBy>Юлиана Суворова</cp:lastModifiedBy>
  <cp:lastPrinted>2020-10-22T06:38:18Z</cp:lastPrinted>
  <dcterms:created xsi:type="dcterms:W3CDTF">2020-09-10T10:06:53Z</dcterms:created>
  <dcterms:modified xsi:type="dcterms:W3CDTF">2020-11-23T09:55:21Z</dcterms:modified>
</cp:coreProperties>
</file>